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kukato\Desktop\"/>
    </mc:Choice>
  </mc:AlternateContent>
  <bookViews>
    <workbookView xWindow="0" yWindow="0" windowWidth="20490" windowHeight="8805"/>
  </bookViews>
  <sheets>
    <sheet name="Open Heat" sheetId="4" r:id="rId1"/>
    <sheet name="Open Results" sheetId="3" r:id="rId2"/>
    <sheet name="Pro Results" sheetId="1" r:id="rId3"/>
    <sheet name="Pro Heat" sheetId="2" r:id="rId4"/>
    <sheet name="Sheet3" sheetId="5" r:id="rId5"/>
  </sheets>
  <externalReferences>
    <externalReference r:id="rId6"/>
  </externalReferences>
  <definedNames>
    <definedName name="_xlnm.Print_Area" localSheetId="1">'Open Results'!$A$1:$Q$43</definedName>
    <definedName name="_xlnm.Print_Area" localSheetId="2">'Pro Results'!$A$1:$V$74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3" l="1"/>
  <c r="L41" i="3"/>
  <c r="K41" i="3"/>
  <c r="J41" i="3"/>
  <c r="I41" i="3"/>
  <c r="H41" i="3"/>
  <c r="G41" i="3"/>
  <c r="O41" i="3" s="1"/>
  <c r="N28" i="3"/>
  <c r="M28" i="3"/>
  <c r="L28" i="3"/>
  <c r="K28" i="3"/>
  <c r="J28" i="3"/>
  <c r="I28" i="3"/>
  <c r="H28" i="3"/>
  <c r="G28" i="3"/>
  <c r="O28" i="3" s="1"/>
  <c r="M27" i="3"/>
  <c r="L27" i="3"/>
  <c r="K27" i="3"/>
  <c r="J27" i="3"/>
  <c r="I27" i="3"/>
  <c r="H27" i="3"/>
  <c r="G27" i="3"/>
  <c r="O27" i="3" s="1"/>
  <c r="Q28" i="3" l="1"/>
  <c r="N27" i="3"/>
  <c r="Q27" i="3" s="1"/>
  <c r="N41" i="3"/>
  <c r="Q41" i="3" s="1"/>
  <c r="R44" i="1"/>
  <c r="Q44" i="1"/>
  <c r="P44" i="1"/>
  <c r="O44" i="1"/>
  <c r="N44" i="1"/>
  <c r="M44" i="1"/>
  <c r="L44" i="1"/>
  <c r="K44" i="1"/>
  <c r="J44" i="1"/>
  <c r="I44" i="1"/>
  <c r="H44" i="1"/>
  <c r="S44" i="1" l="1"/>
  <c r="T44" i="1"/>
  <c r="V44" i="1" l="1"/>
</calcChain>
</file>

<file path=xl/sharedStrings.xml><?xml version="1.0" encoding="utf-8"?>
<sst xmlns="http://schemas.openxmlformats.org/spreadsheetml/2006/main" count="1306" uniqueCount="326">
  <si>
    <t>JWA　プロメンズクラス</t>
    <phoneticPr fontId="2"/>
  </si>
  <si>
    <t>Sail No.</t>
    <phoneticPr fontId="2"/>
  </si>
  <si>
    <t>Name</t>
    <phoneticPr fontId="2"/>
  </si>
  <si>
    <t>TEAM</t>
    <phoneticPr fontId="2"/>
  </si>
  <si>
    <t>TTL</t>
    <phoneticPr fontId="2"/>
  </si>
  <si>
    <t>Dis1</t>
    <phoneticPr fontId="2"/>
  </si>
  <si>
    <t>Dis2</t>
    <phoneticPr fontId="2"/>
  </si>
  <si>
    <t>Net</t>
    <phoneticPr fontId="2"/>
  </si>
  <si>
    <t>TEAM</t>
    <phoneticPr fontId="2"/>
  </si>
  <si>
    <t>Dis2</t>
    <phoneticPr fontId="2"/>
  </si>
  <si>
    <t>Net</t>
    <phoneticPr fontId="2"/>
  </si>
  <si>
    <t>JWA　プロウィメンズクラス</t>
    <phoneticPr fontId="2"/>
  </si>
  <si>
    <t>5Up</t>
    <phoneticPr fontId="2"/>
  </si>
  <si>
    <t>Semi Final</t>
    <phoneticPr fontId="2"/>
  </si>
  <si>
    <t>Final</t>
    <phoneticPr fontId="2"/>
  </si>
  <si>
    <t>5Up</t>
    <phoneticPr fontId="2"/>
  </si>
  <si>
    <t>5Up</t>
    <phoneticPr fontId="2"/>
  </si>
  <si>
    <t>Semi Final</t>
    <phoneticPr fontId="2"/>
  </si>
  <si>
    <t>5Up</t>
    <phoneticPr fontId="2"/>
  </si>
  <si>
    <t>Rank</t>
    <phoneticPr fontId="2"/>
  </si>
  <si>
    <t>JWA プロメンズクラス</t>
    <phoneticPr fontId="2"/>
  </si>
  <si>
    <t>ELIMINATION RADDER</t>
    <phoneticPr fontId="2"/>
  </si>
  <si>
    <t>ROUND</t>
    <phoneticPr fontId="2"/>
  </si>
  <si>
    <t>4Up</t>
    <phoneticPr fontId="2"/>
  </si>
  <si>
    <t>Woman's Final</t>
    <phoneticPr fontId="2"/>
  </si>
  <si>
    <t>W1</t>
    <phoneticPr fontId="2"/>
  </si>
  <si>
    <t>W2</t>
    <phoneticPr fontId="2"/>
  </si>
  <si>
    <t>W3</t>
    <phoneticPr fontId="2"/>
  </si>
  <si>
    <t>JWA プロウイメンズクラス</t>
    <phoneticPr fontId="2"/>
  </si>
  <si>
    <t>TOYOTA JAPAN CUP 2017</t>
    <phoneticPr fontId="2"/>
  </si>
  <si>
    <t>Pos</t>
    <phoneticPr fontId="2"/>
  </si>
  <si>
    <t>穴見 和彦</t>
  </si>
  <si>
    <t>アナミ カズヒコ</t>
  </si>
  <si>
    <t>STARBOARD/SEVERNESAIL/BREAKEROUT/BUZZ/CARRERAWORKS</t>
  </si>
  <si>
    <t>穴見 知典</t>
  </si>
  <si>
    <t>アナミ トモノリ</t>
  </si>
  <si>
    <t xml:space="preserve"> STARBOARD/SEVERNSAIL/MAGREB/BREAKEROUT/C-PRIME/BUZZ/CARRERAWORKS/鹿屋体育大学</t>
  </si>
  <si>
    <t>山田 昭彦</t>
  </si>
  <si>
    <t>ヤマダ アキヒコ</t>
  </si>
  <si>
    <t>国枝 信哉</t>
  </si>
  <si>
    <t>クニエダ シンヤ</t>
  </si>
  <si>
    <t>LOFTSAILS/TEARS/MRC/STARBOARD/ERDfin/PROLIMIT/BREAKEROUT/ X BOOM/StreamTrail</t>
  </si>
  <si>
    <t>香村 治彦</t>
  </si>
  <si>
    <t>コウムラ ハルヒコ</t>
  </si>
  <si>
    <t>TEARS/Ｍ.Ｒ.Ｃ/SEVERNESAILS/STARBOARD/PROLIMIT/ON,S/Stream Trail</t>
  </si>
  <si>
    <t>中井 忠則</t>
  </si>
  <si>
    <t>ナカイ タダノリ</t>
  </si>
  <si>
    <t>小玉 欣一</t>
  </si>
  <si>
    <t>コダマ キンイチ</t>
  </si>
  <si>
    <t>葉山サーフクラブ</t>
  </si>
  <si>
    <t>鈴木 智彦</t>
  </si>
  <si>
    <t>スズキ トモヒコ</t>
  </si>
  <si>
    <t>長谷川 裕志</t>
  </si>
  <si>
    <t>ハセガワ ヒロシ</t>
  </si>
  <si>
    <t>ウインドスペース/S2 MAUI/RRD</t>
  </si>
  <si>
    <t>生駒 大輔</t>
  </si>
  <si>
    <t>イコマ ダイスケ</t>
  </si>
  <si>
    <t>一般</t>
  </si>
  <si>
    <t>玉野 正幹</t>
  </si>
  <si>
    <t>タマノ マサミキ</t>
  </si>
  <si>
    <t>ダック／MRC</t>
  </si>
  <si>
    <t>駒井 友彦</t>
  </si>
  <si>
    <t>コマイ トモヒコ</t>
  </si>
  <si>
    <t>合志 明倫</t>
  </si>
  <si>
    <t>ゴウシ アキノリ</t>
  </si>
  <si>
    <t>北原 賢</t>
  </si>
  <si>
    <t>キタハラ ケン</t>
  </si>
  <si>
    <t>井津上 典洋</t>
  </si>
  <si>
    <t>イヅガミ ノリヒロ</t>
  </si>
  <si>
    <t>岡田 和夫</t>
  </si>
  <si>
    <t>オカダ カズオ</t>
  </si>
  <si>
    <t>新嶋 光晴</t>
  </si>
  <si>
    <t>ニイジマ ミツハル</t>
  </si>
  <si>
    <t>浅野 則夫</t>
  </si>
  <si>
    <t>アサノ ノリオ</t>
  </si>
  <si>
    <t>岩崎 勝郎</t>
  </si>
  <si>
    <t>イワサキ カツロウ</t>
  </si>
  <si>
    <t>美濃口 政己</t>
  </si>
  <si>
    <t>ミノクチ マサミ</t>
  </si>
  <si>
    <t>賀来 耕一郎</t>
  </si>
  <si>
    <t>カク コウイチロウ</t>
  </si>
  <si>
    <t>SEVERNESAIL/STARBOARD/SHALLOWREEF/PROLIMIT/VAAM/M.R.C</t>
  </si>
  <si>
    <t>竹中 朋幸</t>
  </si>
  <si>
    <t>タケナカ トモユキ</t>
  </si>
  <si>
    <t>SPOOKY/RRD/Loftsails/テイクソフト/KRC/SSG</t>
  </si>
  <si>
    <t>酒井 亨</t>
  </si>
  <si>
    <t>サカイ トオル</t>
  </si>
  <si>
    <t>長谷川 篤</t>
  </si>
  <si>
    <t>ハセガワ アツシ</t>
  </si>
  <si>
    <t>Loftsails/Tears/M.R.C</t>
  </si>
  <si>
    <t>杉原 匡</t>
  </si>
  <si>
    <t>スギハラ タダシ</t>
  </si>
  <si>
    <t>田渕 雅基</t>
  </si>
  <si>
    <t>タブチ マサキ</t>
  </si>
  <si>
    <t>ｓｐｏｏｋｙ</t>
  </si>
  <si>
    <t>小島 久司</t>
  </si>
  <si>
    <t>コジマ ヒサシ</t>
  </si>
  <si>
    <t>broome/liberty/loft</t>
  </si>
  <si>
    <t>奥 博文</t>
  </si>
  <si>
    <t>オク ヒロフミ</t>
  </si>
  <si>
    <t>松浦 司</t>
  </si>
  <si>
    <t>マツウラ ツカサ</t>
  </si>
  <si>
    <t>小浜ウィンドクラブ</t>
  </si>
  <si>
    <t>松木 隆一</t>
  </si>
  <si>
    <t>マツキ リュウイチ</t>
  </si>
  <si>
    <t>叶 幸司</t>
  </si>
  <si>
    <t>カノウ コウジ</t>
  </si>
  <si>
    <t>中嶋 基</t>
  </si>
  <si>
    <t>ナカジマ モトキ</t>
  </si>
  <si>
    <t>堀川 陽平</t>
  </si>
  <si>
    <t>ホリカワ ヨウヘイ</t>
  </si>
  <si>
    <t>セブンシーズ</t>
  </si>
  <si>
    <t>シュラーゲン トーマス</t>
  </si>
  <si>
    <t>金上 颯大</t>
  </si>
  <si>
    <t>カナガミ ソウタ</t>
  </si>
  <si>
    <t>生田 宏行</t>
  </si>
  <si>
    <t>イクタ ヒロユキ</t>
  </si>
  <si>
    <t>工藤 輝</t>
  </si>
  <si>
    <t>クドウ アキラ</t>
  </si>
  <si>
    <t>FAREAST/CRB</t>
  </si>
  <si>
    <t>町田 光海</t>
  </si>
  <si>
    <t>マチダ ヒロミ</t>
  </si>
  <si>
    <t>三石 真衣</t>
  </si>
  <si>
    <t>ミツイシ マイ</t>
  </si>
  <si>
    <t>岩井 清香</t>
  </si>
  <si>
    <t>イワイ サヤカ</t>
  </si>
  <si>
    <t>石野田 恵江</t>
  </si>
  <si>
    <t>イシノダ ヨシエ</t>
  </si>
  <si>
    <t>MARINEBLUE/ＭＡＵＩ　SAILS</t>
  </si>
  <si>
    <t>穴山 未生</t>
  </si>
  <si>
    <t>アナヤマ ミオ</t>
  </si>
  <si>
    <t>大西 富士子</t>
  </si>
  <si>
    <t>オオニシ フジコ</t>
  </si>
  <si>
    <t>尾崎 はる奈</t>
  </si>
  <si>
    <t>オザキ ハルナ</t>
  </si>
  <si>
    <t>須長 由季</t>
  </si>
  <si>
    <t>スナガ ユキ</t>
  </si>
  <si>
    <t>伊勢田 愛</t>
  </si>
  <si>
    <t>イセダ メグミ</t>
  </si>
  <si>
    <t>福園 正子</t>
  </si>
  <si>
    <t>フクゾノ マサコ</t>
  </si>
  <si>
    <t>パイレーツハーバー</t>
  </si>
  <si>
    <t>土佐 洋子</t>
  </si>
  <si>
    <t>トサ ヨウコ</t>
  </si>
  <si>
    <t>NAISH/森戸/M.R.C</t>
  </si>
  <si>
    <t>鈴木 文子</t>
  </si>
  <si>
    <t>スズキ アヤコ</t>
  </si>
  <si>
    <t>小嶺 恵美</t>
  </si>
  <si>
    <t>コミネ メグミ</t>
  </si>
  <si>
    <t>窪田 玲佳</t>
  </si>
  <si>
    <t>クボタ レイカ</t>
  </si>
  <si>
    <t>石井 有夏</t>
  </si>
  <si>
    <t>イシイ ユカ</t>
  </si>
  <si>
    <t>田沢 妙代子</t>
  </si>
  <si>
    <t>タザワ ミヨコ</t>
  </si>
  <si>
    <t>Stiff/Pointｰ7/Citric/iFins</t>
  </si>
  <si>
    <t>山辺 美希</t>
  </si>
  <si>
    <t>ヤマベ ミキ</t>
  </si>
  <si>
    <t>PRO</t>
    <phoneticPr fontId="2"/>
  </si>
  <si>
    <t>PRO</t>
    <phoneticPr fontId="2"/>
  </si>
  <si>
    <t>Rank</t>
    <phoneticPr fontId="2"/>
  </si>
  <si>
    <t>PRO</t>
    <phoneticPr fontId="2"/>
  </si>
  <si>
    <t>Rank</t>
    <phoneticPr fontId="2"/>
  </si>
  <si>
    <t>Rank</t>
    <phoneticPr fontId="2"/>
  </si>
  <si>
    <t>S Thomas</t>
    <phoneticPr fontId="2"/>
  </si>
  <si>
    <t>PATRIK/LOFT SAILS/PROLIMIT/TEARS/ERD/MRC</t>
    <phoneticPr fontId="2"/>
  </si>
  <si>
    <t>ＴＡＢＯＵ/Mystic/MAUISAIL/HilOhana</t>
    <phoneticPr fontId="2"/>
  </si>
  <si>
    <t>North Sails/FANATIC/Carlifeauto/ION/CHOCO FINS/85CLUB/WHITE CAP</t>
    <phoneticPr fontId="2"/>
  </si>
  <si>
    <t>SEVENSEAS/福澤クリニック/NEILPRYDE/RRD/OverBoard/BREAKER OUT/Panasonic</t>
    <phoneticPr fontId="2"/>
  </si>
  <si>
    <t xml:space="preserve">STARBOARD/SEVERNE/er SURF SUITS/PIRATES'HARBOUR/D-works/はなさび/LANIKAI      </t>
    <phoneticPr fontId="2"/>
  </si>
  <si>
    <t xml:space="preserve">GA Saiｌs/Tabou Boards/ION/iFins </t>
    <phoneticPr fontId="2"/>
  </si>
  <si>
    <t>SEVERNSAIL/STARBOARD/BUZZ/SPOOKY/パイレーツハーバー/三井ホーム</t>
    <phoneticPr fontId="2"/>
  </si>
  <si>
    <t>マリーンブルー/マウイセイル/スターボード</t>
    <phoneticPr fontId="2"/>
  </si>
  <si>
    <t>セブンシーズ/BREAKER OUT/SMITH</t>
    <phoneticPr fontId="2"/>
  </si>
  <si>
    <t>MAUISAILS/RRD/QUIKSILVER/Brunotti/N2/FINS/BINGE</t>
    <phoneticPr fontId="2"/>
  </si>
  <si>
    <t xml:space="preserve">GAASTRA/RRD/STREEM TRAIL/LIBERTY/TEARS </t>
    <phoneticPr fontId="2"/>
  </si>
  <si>
    <t>東京ガス/tears/M.R.C./Loftsails</t>
    <phoneticPr fontId="2"/>
  </si>
  <si>
    <t>POINT-7/99novenove/carvy/iFins/citric/SCOSCHE</t>
    <phoneticPr fontId="2"/>
  </si>
  <si>
    <t>Stiff/point-7/novenove/SUE sports</t>
    <phoneticPr fontId="2"/>
  </si>
  <si>
    <t xml:space="preserve">G's/Mauisails/Prolimit/RRD/QUIKSILVER </t>
    <phoneticPr fontId="2"/>
  </si>
  <si>
    <t>東京ガス/tears/M.R.C./Loftsails/Patrik</t>
    <phoneticPr fontId="2"/>
  </si>
  <si>
    <t>Starboard/SeverneSails/ＬＡＮＩＫＡＩ/BigOne</t>
    <phoneticPr fontId="2"/>
  </si>
  <si>
    <t>Seven Seas/鎌倉Jr. WSF Club/RASH Wetsuits</t>
    <phoneticPr fontId="2"/>
  </si>
  <si>
    <t>ラナイズビーチクラブ/KRC　</t>
    <phoneticPr fontId="2"/>
  </si>
  <si>
    <t>Stiff/POINT-7/セドラスグループ</t>
    <phoneticPr fontId="2"/>
  </si>
  <si>
    <t>PRO</t>
    <phoneticPr fontId="2"/>
  </si>
  <si>
    <t>PRO</t>
    <phoneticPr fontId="2"/>
  </si>
  <si>
    <t>Rank</t>
    <phoneticPr fontId="2"/>
  </si>
  <si>
    <t>福井県体育協会/パイレーツハーバー/lakestars/Spout/Gill japan</t>
    <phoneticPr fontId="2"/>
  </si>
  <si>
    <t>ｼﾞｪｲｳｨﾙｺｰﾎﾟﾚｰｼｮﾝ/一宮グループ</t>
    <phoneticPr fontId="2"/>
  </si>
  <si>
    <t>ジェムイン須磨/F-HOTＦＩＮＳ</t>
    <phoneticPr fontId="2"/>
  </si>
  <si>
    <t>株式会社サガミ/セブンシーズ</t>
    <phoneticPr fontId="2"/>
  </si>
  <si>
    <t>Jr</t>
    <phoneticPr fontId="2"/>
  </si>
  <si>
    <t>Ranking</t>
    <phoneticPr fontId="2"/>
  </si>
  <si>
    <t>JWA JAPAN TOUR 2016-17 SLALOM #4</t>
    <phoneticPr fontId="2"/>
  </si>
  <si>
    <t>ELIMINATION</t>
    <phoneticPr fontId="2"/>
  </si>
  <si>
    <t>POINT</t>
    <phoneticPr fontId="2"/>
  </si>
  <si>
    <t>POINT</t>
    <phoneticPr fontId="2"/>
  </si>
  <si>
    <t>TEARS/MRC/LOFTSAIL/PATRIK</t>
    <phoneticPr fontId="2"/>
  </si>
  <si>
    <t>Tabou/Gasail/Art-Field/Mystic/Tears/マナオラプレ/  BREAKER OUT/Y1</t>
    <phoneticPr fontId="2"/>
  </si>
  <si>
    <t>Bethesda/Mauisails/Starboard/Tears/PROLIMIT/Brunotti/ Smith</t>
    <phoneticPr fontId="2"/>
  </si>
  <si>
    <t>POINT7/Scosche/mystic/gos/on's/starboad/citricamino/ united  athle</t>
    <phoneticPr fontId="2"/>
  </si>
  <si>
    <t>島袋 直人</t>
  </si>
  <si>
    <t>シマブクロ ナオト</t>
  </si>
  <si>
    <t>BLAHAV151</t>
  </si>
  <si>
    <t>PRO</t>
    <phoneticPr fontId="2"/>
  </si>
  <si>
    <t>POINT7/99novenove/SCOSCH/CitricAmino/ER wet suit/Mystic/gos/UNITED ATHLETokai Univ/UnitedAthle</t>
    <phoneticPr fontId="2"/>
  </si>
  <si>
    <t>DNS</t>
    <phoneticPr fontId="2"/>
  </si>
  <si>
    <t>DNC</t>
    <phoneticPr fontId="2"/>
  </si>
  <si>
    <t>DNF</t>
    <phoneticPr fontId="2"/>
  </si>
  <si>
    <t>DNF</t>
    <phoneticPr fontId="2"/>
  </si>
  <si>
    <t>DNF</t>
    <phoneticPr fontId="2"/>
  </si>
  <si>
    <t>DNS</t>
    <phoneticPr fontId="2"/>
  </si>
  <si>
    <t>DNF</t>
    <phoneticPr fontId="2"/>
  </si>
  <si>
    <t>DNC</t>
    <phoneticPr fontId="2"/>
  </si>
  <si>
    <t>DNF</t>
    <phoneticPr fontId="2"/>
  </si>
  <si>
    <t>DNF</t>
    <phoneticPr fontId="2"/>
  </si>
  <si>
    <t>DNS</t>
    <phoneticPr fontId="2"/>
  </si>
  <si>
    <t>DNF</t>
    <phoneticPr fontId="2"/>
  </si>
  <si>
    <t>DNS</t>
    <phoneticPr fontId="2"/>
  </si>
  <si>
    <t>DNF</t>
    <phoneticPr fontId="2"/>
  </si>
  <si>
    <t>DNC</t>
    <phoneticPr fontId="2"/>
  </si>
  <si>
    <t>DNF</t>
    <phoneticPr fontId="2"/>
  </si>
  <si>
    <t>RET</t>
    <phoneticPr fontId="2"/>
  </si>
  <si>
    <t>OCS</t>
    <phoneticPr fontId="2"/>
  </si>
  <si>
    <t>DNS</t>
    <phoneticPr fontId="2"/>
  </si>
  <si>
    <t>DNC</t>
    <phoneticPr fontId="2"/>
  </si>
  <si>
    <t>DNF</t>
    <phoneticPr fontId="2"/>
  </si>
  <si>
    <t>DSQ</t>
    <phoneticPr fontId="2"/>
  </si>
  <si>
    <t>DNF</t>
    <phoneticPr fontId="2"/>
  </si>
  <si>
    <t>DNS</t>
    <phoneticPr fontId="2"/>
  </si>
  <si>
    <t>DNF</t>
    <phoneticPr fontId="2"/>
  </si>
  <si>
    <t>DNF</t>
    <phoneticPr fontId="2"/>
  </si>
  <si>
    <t>DNC</t>
    <phoneticPr fontId="2"/>
  </si>
  <si>
    <t>DNF</t>
    <phoneticPr fontId="2"/>
  </si>
  <si>
    <t>POERAVA WINDSURFING/MAUISAILS/RrdBoaud/BINGE/N2FINS/ESTANDARD/ SAVE OUR SHORE!/ レストラン アカシヤ/PROLIMIT/Brunotti</t>
    <phoneticPr fontId="2"/>
  </si>
  <si>
    <t>(株)ミキハウス/tears/M.R.C/LOFT sails/PROLIMIT/addidas eyewear</t>
    <phoneticPr fontId="2"/>
  </si>
  <si>
    <t xml:space="preserve">Fareast/99novenove/point7/breakout/homarebatterycooporation/citric/scosche/田中鋼鉄 </t>
    <phoneticPr fontId="2"/>
  </si>
  <si>
    <t>セブンシーズ/ＲＲＤ/ＭＡＵＩ　ＳＡＩＬＳ/OVERBOARD/MAXIM/                                    F-HOT/BRUNOTTI/Panasonic/CAMELBAK</t>
    <phoneticPr fontId="2"/>
  </si>
  <si>
    <t>S Thomas</t>
  </si>
  <si>
    <t>TOYOTA JAPAN CUP 2017</t>
    <phoneticPr fontId="2"/>
  </si>
  <si>
    <t>オープンメンズクラス</t>
    <phoneticPr fontId="2"/>
  </si>
  <si>
    <t>ROUND</t>
    <phoneticPr fontId="2"/>
  </si>
  <si>
    <t>POINT</t>
    <phoneticPr fontId="2"/>
  </si>
  <si>
    <t>Name</t>
    <phoneticPr fontId="2"/>
  </si>
  <si>
    <t>TEAM</t>
    <phoneticPr fontId="2"/>
  </si>
  <si>
    <t>TTL</t>
    <phoneticPr fontId="2"/>
  </si>
  <si>
    <t>Dis1</t>
    <phoneticPr fontId="2"/>
  </si>
  <si>
    <t>Dis2</t>
    <phoneticPr fontId="2"/>
  </si>
  <si>
    <t>Net</t>
    <phoneticPr fontId="2"/>
  </si>
  <si>
    <t>東京ガス/tears/M.R.C./Loftsails/Patrik</t>
    <phoneticPr fontId="2"/>
  </si>
  <si>
    <t>Rank</t>
    <phoneticPr fontId="2"/>
  </si>
  <si>
    <t>ラナイズビーチクラブ/KRC　</t>
    <phoneticPr fontId="2"/>
  </si>
  <si>
    <t>Stiff/POINT-7/セドラスグループ</t>
    <phoneticPr fontId="2"/>
  </si>
  <si>
    <t>Jr</t>
    <phoneticPr fontId="2"/>
  </si>
  <si>
    <t>S Thomas</t>
    <phoneticPr fontId="2"/>
  </si>
  <si>
    <t>Starboard/SeverneSails/ＬＡＮＩＫＡＩ/BigOne</t>
    <phoneticPr fontId="2"/>
  </si>
  <si>
    <t>中本 篤秀</t>
  </si>
  <si>
    <t>ナカモト アツヒデ</t>
  </si>
  <si>
    <t>Stiff/ point-7/ novenove/ SUE sports</t>
  </si>
  <si>
    <t>畔上 昭仁</t>
  </si>
  <si>
    <t>アゼガミ アキヒト</t>
  </si>
  <si>
    <t>Stiff／Pint-7／Scoche</t>
  </si>
  <si>
    <t>坂口 秀樹</t>
  </si>
  <si>
    <t>サカグチ ヒデキ</t>
  </si>
  <si>
    <t>東京ガス／マーシーズ</t>
  </si>
  <si>
    <t>Jr</t>
    <phoneticPr fontId="2"/>
  </si>
  <si>
    <t>穴見 賢太</t>
  </si>
  <si>
    <t>アナミ ケンタ</t>
  </si>
  <si>
    <t>国東市立安岐小学校/住吉浜ジュニアウインドサーフィンクラブ/Buzz</t>
    <phoneticPr fontId="2"/>
  </si>
  <si>
    <t>伊勢田 浩志</t>
  </si>
  <si>
    <t>イセダ ヒロシ</t>
  </si>
  <si>
    <t>廣田 眞男</t>
  </si>
  <si>
    <t>ヒロタ マサオ</t>
  </si>
  <si>
    <t>市川 和俊</t>
  </si>
  <si>
    <t>イチカワ カズトシ</t>
  </si>
  <si>
    <t>鎌倉ローカス/85Club</t>
  </si>
  <si>
    <t>谷山 和哉</t>
  </si>
  <si>
    <t>タニヤマ カズヤ</t>
  </si>
  <si>
    <t>BUZZ/カレラワークス</t>
    <phoneticPr fontId="2"/>
  </si>
  <si>
    <t>川端 健二郎</t>
  </si>
  <si>
    <t>カワバタ ケンジロウ</t>
  </si>
  <si>
    <t>STIFF/Point7/iFins</t>
  </si>
  <si>
    <t>オープンウィメンズクラス</t>
    <phoneticPr fontId="2"/>
  </si>
  <si>
    <t>POINT</t>
    <phoneticPr fontId="2"/>
  </si>
  <si>
    <t>Name</t>
    <phoneticPr fontId="2"/>
  </si>
  <si>
    <t>Dis2</t>
    <phoneticPr fontId="2"/>
  </si>
  <si>
    <t>ｼﾞｪｲｳｨﾙｺｰﾎﾟﾚｰｼｮﾝ、一宮グループ</t>
  </si>
  <si>
    <t>株式会社サガミ、セブンシーズ</t>
  </si>
  <si>
    <t>ジェムイン須磨　F-HOTＦＩＮＳ</t>
  </si>
  <si>
    <t>佐伯 紗菜</t>
  </si>
  <si>
    <t>サエキ サナ</t>
  </si>
  <si>
    <t>セブンシーズ/鎌倉jr</t>
    <phoneticPr fontId="2"/>
  </si>
  <si>
    <t>小島 真理子</t>
  </si>
  <si>
    <t>コジマ マリコ</t>
  </si>
  <si>
    <t>和歌山県教育庁</t>
  </si>
  <si>
    <t>池田 真弓</t>
  </si>
  <si>
    <t>イケダ マユミ</t>
  </si>
  <si>
    <t xml:space="preserve"> 85club</t>
  </si>
  <si>
    <t>由村 郁子</t>
  </si>
  <si>
    <t>ヨシムラ イクコ</t>
  </si>
  <si>
    <t>SevenSeas</t>
  </si>
  <si>
    <t>オープンクラス</t>
    <phoneticPr fontId="2"/>
  </si>
  <si>
    <t>ROUND</t>
    <phoneticPr fontId="2"/>
  </si>
  <si>
    <t>オープンクラス</t>
    <phoneticPr fontId="2"/>
  </si>
  <si>
    <t>オープンクラス</t>
    <phoneticPr fontId="2"/>
  </si>
  <si>
    <t>ELIMINATION RADDER</t>
    <phoneticPr fontId="2"/>
  </si>
  <si>
    <t>ELIMINATION RADDER</t>
    <phoneticPr fontId="2"/>
  </si>
  <si>
    <t>ELIMINATION RADDER</t>
    <phoneticPr fontId="2"/>
  </si>
  <si>
    <t>DNF</t>
    <phoneticPr fontId="2"/>
  </si>
  <si>
    <t>DNF</t>
    <phoneticPr fontId="2"/>
  </si>
  <si>
    <t>5Up</t>
    <phoneticPr fontId="2"/>
  </si>
  <si>
    <t>5Up</t>
    <phoneticPr fontId="2"/>
  </si>
  <si>
    <t>DNS</t>
    <phoneticPr fontId="2"/>
  </si>
  <si>
    <t>DNF</t>
    <phoneticPr fontId="2"/>
  </si>
  <si>
    <t>Final</t>
    <phoneticPr fontId="2"/>
  </si>
  <si>
    <t>Final</t>
    <phoneticPr fontId="2"/>
  </si>
  <si>
    <t>DNS</t>
    <phoneticPr fontId="2"/>
  </si>
  <si>
    <t>OCS</t>
    <phoneticPr fontId="2"/>
  </si>
  <si>
    <t>5Up</t>
    <phoneticPr fontId="2"/>
  </si>
  <si>
    <t>DNS</t>
    <phoneticPr fontId="2"/>
  </si>
  <si>
    <t>W</t>
    <phoneticPr fontId="2"/>
  </si>
  <si>
    <t>W</t>
    <phoneticPr fontId="2"/>
  </si>
  <si>
    <t>DNF</t>
    <phoneticPr fontId="2"/>
  </si>
  <si>
    <t>OCS</t>
    <phoneticPr fontId="2"/>
  </si>
  <si>
    <t>DNS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</si>
</sst>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i/>
      <sz val="14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7" fillId="0" borderId="10" xfId="0" applyFont="1" applyBorder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4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9" fillId="0" borderId="4" xfId="0" applyFont="1" applyBorder="1" applyAlignment="1">
      <alignment vertical="center" wrapText="1" shrinkToFit="1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>
      <alignment vertical="center"/>
    </xf>
    <xf numFmtId="176" fontId="4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>
      <alignment vertical="center"/>
    </xf>
    <xf numFmtId="0" fontId="5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>
      <alignment vertical="center"/>
    </xf>
    <xf numFmtId="0" fontId="5" fillId="5" borderId="2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1" fillId="4" borderId="0" xfId="0" applyFont="1" applyFill="1" applyAlignment="1">
      <alignment horizontal="left" vertical="center"/>
    </xf>
    <xf numFmtId="0" fontId="7" fillId="4" borderId="0" xfId="0" applyFont="1" applyFill="1">
      <alignment vertical="center"/>
    </xf>
    <xf numFmtId="0" fontId="1" fillId="4" borderId="0" xfId="0" applyFont="1" applyFill="1" applyAlignment="1">
      <alignment horizontal="right"/>
    </xf>
    <xf numFmtId="0" fontId="1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top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7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488950</xdr:colOff>
      <xdr:row>3</xdr:row>
      <xdr:rowOff>69850</xdr:rowOff>
    </xdr:from>
    <xdr:to>
      <xdr:col>12</xdr:col>
      <xdr:colOff>221024</xdr:colOff>
      <xdr:row>6</xdr:row>
      <xdr:rowOff>62712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7175" y="784225"/>
          <a:ext cx="1475149" cy="707237"/>
        </a:xfrm>
        <a:prstGeom prst="rect">
          <a:avLst/>
        </a:prstGeom>
      </xdr:spPr>
    </xdr:pic>
    <xdr:clientData/>
  </xdr:twoCellAnchor>
  <xdr:oneCellAnchor>
    <xdr:from>
      <xdr:col>22</xdr:col>
      <xdr:colOff>488950</xdr:colOff>
      <xdr:row>3</xdr:row>
      <xdr:rowOff>69850</xdr:rowOff>
    </xdr:from>
    <xdr:ext cx="1332274" cy="716762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7100" y="784225"/>
          <a:ext cx="1332274" cy="716762"/>
        </a:xfrm>
        <a:prstGeom prst="rect">
          <a:avLst/>
        </a:prstGeom>
      </xdr:spPr>
    </xdr:pic>
    <xdr:clientData/>
  </xdr:oneCellAnchor>
  <xdr:oneCellAnchor>
    <xdr:from>
      <xdr:col>35</xdr:col>
      <xdr:colOff>488950</xdr:colOff>
      <xdr:row>3</xdr:row>
      <xdr:rowOff>69850</xdr:rowOff>
    </xdr:from>
    <xdr:ext cx="1332274" cy="716762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7025" y="784225"/>
          <a:ext cx="1332274" cy="716762"/>
        </a:xfrm>
        <a:prstGeom prst="rect">
          <a:avLst/>
        </a:prstGeom>
      </xdr:spPr>
    </xdr:pic>
    <xdr:clientData/>
  </xdr:oneCellAnchor>
  <xdr:oneCellAnchor>
    <xdr:from>
      <xdr:col>48</xdr:col>
      <xdr:colOff>488950</xdr:colOff>
      <xdr:row>3</xdr:row>
      <xdr:rowOff>69850</xdr:rowOff>
    </xdr:from>
    <xdr:ext cx="1332274" cy="716762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6950" y="784225"/>
          <a:ext cx="1332274" cy="716762"/>
        </a:xfrm>
        <a:prstGeom prst="rect">
          <a:avLst/>
        </a:prstGeom>
      </xdr:spPr>
    </xdr:pic>
    <xdr:clientData/>
  </xdr:oneCellAnchor>
  <xdr:oneCellAnchor>
    <xdr:from>
      <xdr:col>61</xdr:col>
      <xdr:colOff>488950</xdr:colOff>
      <xdr:row>3</xdr:row>
      <xdr:rowOff>69850</xdr:rowOff>
    </xdr:from>
    <xdr:ext cx="1332274" cy="716762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75" y="784225"/>
          <a:ext cx="1332274" cy="716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37727</xdr:colOff>
      <xdr:row>0</xdr:row>
      <xdr:rowOff>76200</xdr:rowOff>
    </xdr:from>
    <xdr:to>
      <xdr:col>2</xdr:col>
      <xdr:colOff>381902</xdr:colOff>
      <xdr:row>1</xdr:row>
      <xdr:rowOff>266700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27" y="76200"/>
          <a:ext cx="972825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56971</xdr:colOff>
      <xdr:row>0</xdr:row>
      <xdr:rowOff>1</xdr:rowOff>
    </xdr:from>
    <xdr:to>
      <xdr:col>3</xdr:col>
      <xdr:colOff>187614</xdr:colOff>
      <xdr:row>1</xdr:row>
      <xdr:rowOff>185975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71" y="1"/>
          <a:ext cx="707916" cy="378398"/>
        </a:xfrm>
        <a:prstGeom prst="rect">
          <a:avLst/>
        </a:prstGeom>
      </xdr:spPr>
    </xdr:pic>
    <xdr:clientData/>
  </xdr:twoCellAnchor>
  <xdr:oneCellAnchor>
    <xdr:from>
      <xdr:col>0</xdr:col>
      <xdr:colOff>66590</xdr:colOff>
      <xdr:row>45</xdr:row>
      <xdr:rowOff>4810</xdr:rowOff>
    </xdr:from>
    <xdr:ext cx="779824" cy="4195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90" y="7745075"/>
          <a:ext cx="779824" cy="41954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3</xdr:row>
      <xdr:rowOff>0</xdr:rowOff>
    </xdr:from>
    <xdr:to>
      <xdr:col>11</xdr:col>
      <xdr:colOff>316274</xdr:colOff>
      <xdr:row>6</xdr:row>
      <xdr:rowOff>80703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0950" y="628650"/>
          <a:ext cx="1332274" cy="716762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52</xdr:row>
      <xdr:rowOff>133350</xdr:rowOff>
    </xdr:from>
    <xdr:to>
      <xdr:col>11</xdr:col>
      <xdr:colOff>297224</xdr:colOff>
      <xdr:row>55</xdr:row>
      <xdr:rowOff>204528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900" y="11029950"/>
          <a:ext cx="1332274" cy="716762"/>
        </a:xfrm>
        <a:prstGeom prst="rect">
          <a:avLst/>
        </a:prstGeom>
      </xdr:spPr>
    </xdr:pic>
    <xdr:clientData/>
  </xdr:twoCellAnchor>
  <xdr:oneCellAnchor>
    <xdr:from>
      <xdr:col>23</xdr:col>
      <xdr:colOff>38100</xdr:colOff>
      <xdr:row>2</xdr:row>
      <xdr:rowOff>146050</xdr:rowOff>
    </xdr:from>
    <xdr:ext cx="1332274" cy="716762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2700" y="565150"/>
          <a:ext cx="1332274" cy="716762"/>
        </a:xfrm>
        <a:prstGeom prst="rect">
          <a:avLst/>
        </a:prstGeom>
      </xdr:spPr>
    </xdr:pic>
    <xdr:clientData/>
  </xdr:oneCellAnchor>
  <xdr:oneCellAnchor>
    <xdr:from>
      <xdr:col>23</xdr:col>
      <xdr:colOff>69850</xdr:colOff>
      <xdr:row>52</xdr:row>
      <xdr:rowOff>133350</xdr:rowOff>
    </xdr:from>
    <xdr:ext cx="1332274" cy="716762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1029950"/>
          <a:ext cx="1332274" cy="716762"/>
        </a:xfrm>
        <a:prstGeom prst="rect">
          <a:avLst/>
        </a:prstGeom>
      </xdr:spPr>
    </xdr:pic>
    <xdr:clientData/>
  </xdr:oneCellAnchor>
  <xdr:oneCellAnchor>
    <xdr:from>
      <xdr:col>36</xdr:col>
      <xdr:colOff>38100</xdr:colOff>
      <xdr:row>2</xdr:row>
      <xdr:rowOff>146050</xdr:rowOff>
    </xdr:from>
    <xdr:ext cx="1332274" cy="716762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2700" y="565150"/>
          <a:ext cx="1332274" cy="716762"/>
        </a:xfrm>
        <a:prstGeom prst="rect">
          <a:avLst/>
        </a:prstGeom>
      </xdr:spPr>
    </xdr:pic>
    <xdr:clientData/>
  </xdr:oneCellAnchor>
  <xdr:oneCellAnchor>
    <xdr:from>
      <xdr:col>36</xdr:col>
      <xdr:colOff>69850</xdr:colOff>
      <xdr:row>52</xdr:row>
      <xdr:rowOff>133350</xdr:rowOff>
    </xdr:from>
    <xdr:ext cx="1332274" cy="716762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1029950"/>
          <a:ext cx="1332274" cy="716762"/>
        </a:xfrm>
        <a:prstGeom prst="rect">
          <a:avLst/>
        </a:prstGeom>
      </xdr:spPr>
    </xdr:pic>
    <xdr:clientData/>
  </xdr:oneCellAnchor>
  <xdr:oneCellAnchor>
    <xdr:from>
      <xdr:col>48</xdr:col>
      <xdr:colOff>577849</xdr:colOff>
      <xdr:row>2</xdr:row>
      <xdr:rowOff>146050</xdr:rowOff>
    </xdr:from>
    <xdr:ext cx="1332274" cy="716762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06599" y="590550"/>
          <a:ext cx="1332274" cy="716762"/>
        </a:xfrm>
        <a:prstGeom prst="rect">
          <a:avLst/>
        </a:prstGeom>
      </xdr:spPr>
    </xdr:pic>
    <xdr:clientData/>
  </xdr:oneCellAnchor>
  <xdr:oneCellAnchor>
    <xdr:from>
      <xdr:col>48</xdr:col>
      <xdr:colOff>556683</xdr:colOff>
      <xdr:row>52</xdr:row>
      <xdr:rowOff>165100</xdr:rowOff>
    </xdr:from>
    <xdr:ext cx="1332274" cy="716762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5433" y="11722100"/>
          <a:ext cx="1332274" cy="716762"/>
        </a:xfrm>
        <a:prstGeom prst="rect">
          <a:avLst/>
        </a:prstGeom>
      </xdr:spPr>
    </xdr:pic>
    <xdr:clientData/>
  </xdr:oneCellAnchor>
  <xdr:oneCellAnchor>
    <xdr:from>
      <xdr:col>62</xdr:col>
      <xdr:colOff>38100</xdr:colOff>
      <xdr:row>2</xdr:row>
      <xdr:rowOff>146050</xdr:rowOff>
    </xdr:from>
    <xdr:ext cx="1332274" cy="716762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2700" y="565150"/>
          <a:ext cx="1332274" cy="716762"/>
        </a:xfrm>
        <a:prstGeom prst="rect">
          <a:avLst/>
        </a:prstGeom>
      </xdr:spPr>
    </xdr:pic>
    <xdr:clientData/>
  </xdr:oneCellAnchor>
  <xdr:oneCellAnchor>
    <xdr:from>
      <xdr:col>62</xdr:col>
      <xdr:colOff>69850</xdr:colOff>
      <xdr:row>52</xdr:row>
      <xdr:rowOff>133350</xdr:rowOff>
    </xdr:from>
    <xdr:ext cx="1332274" cy="716762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1029950"/>
          <a:ext cx="1332274" cy="71676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ukato/Downloads/fwtoyotacup/OPEN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Heat"/>
      <sheetName val="Open Resul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showGridLines="0" showZeros="0" tabSelected="1" zoomScale="80" zoomScaleNormal="80" workbookViewId="0">
      <selection activeCell="N20" sqref="N20"/>
    </sheetView>
  </sheetViews>
  <sheetFormatPr defaultColWidth="9" defaultRowHeight="18.75" customHeight="1"/>
  <cols>
    <col min="1" max="2" width="5.625" style="17" customWidth="1"/>
    <col min="3" max="3" width="7.625" style="17" customWidth="1"/>
    <col min="4" max="4" width="12.625" style="17" customWidth="1"/>
    <col min="5" max="5" width="4.625" style="17" customWidth="1"/>
    <col min="6" max="8" width="6.625" style="17" customWidth="1"/>
    <col min="9" max="9" width="7.625" style="17" customWidth="1"/>
    <col min="10" max="10" width="12.625" style="17" customWidth="1"/>
    <col min="11" max="11" width="4.625" style="17" customWidth="1"/>
    <col min="12" max="15" width="5.625" style="17" customWidth="1"/>
    <col min="16" max="16" width="7.625" style="17" customWidth="1"/>
    <col min="17" max="17" width="12.625" style="17" customWidth="1"/>
    <col min="18" max="18" width="4.625" style="17" customWidth="1"/>
    <col min="19" max="21" width="6.625" style="17" customWidth="1"/>
    <col min="22" max="22" width="7.625" style="17" customWidth="1"/>
    <col min="23" max="23" width="12.625" style="17" customWidth="1"/>
    <col min="24" max="24" width="4.625" style="17" customWidth="1"/>
    <col min="25" max="28" width="5.625" style="17" customWidth="1"/>
    <col min="29" max="29" width="7.625" style="17" customWidth="1"/>
    <col min="30" max="30" width="12.625" style="17" customWidth="1"/>
    <col min="31" max="31" width="4.625" style="17" customWidth="1"/>
    <col min="32" max="34" width="6.625" style="17" customWidth="1"/>
    <col min="35" max="35" width="7.625" style="17" customWidth="1"/>
    <col min="36" max="36" width="12.625" style="17" customWidth="1"/>
    <col min="37" max="37" width="4.625" style="17" customWidth="1"/>
    <col min="38" max="41" width="5.625" style="17" customWidth="1"/>
    <col min="42" max="42" width="7.625" style="17" customWidth="1"/>
    <col min="43" max="43" width="12.625" style="17" customWidth="1"/>
    <col min="44" max="44" width="4.625" style="17" customWidth="1"/>
    <col min="45" max="47" width="6.625" style="17" customWidth="1"/>
    <col min="48" max="48" width="7.625" style="17" customWidth="1"/>
    <col min="49" max="49" width="12.625" style="17" customWidth="1"/>
    <col min="50" max="50" width="4.625" style="17" customWidth="1"/>
    <col min="51" max="54" width="5.625" style="17" customWidth="1"/>
    <col min="55" max="55" width="7.625" style="17" customWidth="1"/>
    <col min="56" max="56" width="12.625" style="17" customWidth="1"/>
    <col min="57" max="57" width="4.625" style="17" customWidth="1"/>
    <col min="58" max="60" width="6.625" style="17" customWidth="1"/>
    <col min="61" max="61" width="7.625" style="17" customWidth="1"/>
    <col min="62" max="62" width="12.625" style="17" customWidth="1"/>
    <col min="63" max="63" width="4.625" style="17" customWidth="1"/>
    <col min="64" max="65" width="5.625" style="17" customWidth="1"/>
    <col min="66" max="16384" width="9" style="17"/>
  </cols>
  <sheetData>
    <row r="1" spans="1:65" ht="18.75" customHeight="1">
      <c r="A1" s="94" t="s">
        <v>302</v>
      </c>
      <c r="B1" s="94"/>
      <c r="C1" s="94"/>
      <c r="D1" s="94"/>
      <c r="E1" s="95"/>
      <c r="F1" s="95"/>
      <c r="G1" s="95"/>
      <c r="H1" s="95"/>
      <c r="I1" s="95"/>
      <c r="J1" s="95"/>
      <c r="K1" s="95"/>
      <c r="L1" s="96" t="s">
        <v>303</v>
      </c>
      <c r="M1" s="97">
        <v>1</v>
      </c>
      <c r="N1" s="94" t="s">
        <v>304</v>
      </c>
      <c r="O1" s="94"/>
      <c r="P1" s="94"/>
      <c r="Q1" s="94"/>
      <c r="R1" s="95"/>
      <c r="S1" s="95"/>
      <c r="T1" s="95"/>
      <c r="U1" s="95"/>
      <c r="V1" s="95"/>
      <c r="W1" s="95"/>
      <c r="X1" s="95"/>
      <c r="Y1" s="96" t="s">
        <v>22</v>
      </c>
      <c r="Z1" s="97">
        <v>2</v>
      </c>
      <c r="AA1" s="94" t="s">
        <v>302</v>
      </c>
      <c r="AB1" s="94"/>
      <c r="AC1" s="94"/>
      <c r="AD1" s="94"/>
      <c r="AE1" s="95"/>
      <c r="AF1" s="95"/>
      <c r="AG1" s="95"/>
      <c r="AH1" s="95"/>
      <c r="AI1" s="95"/>
      <c r="AJ1" s="95"/>
      <c r="AK1" s="95"/>
      <c r="AL1" s="96" t="s">
        <v>242</v>
      </c>
      <c r="AM1" s="97">
        <v>3</v>
      </c>
      <c r="AN1" s="94" t="s">
        <v>302</v>
      </c>
      <c r="AO1" s="94"/>
      <c r="AP1" s="94"/>
      <c r="AQ1" s="94"/>
      <c r="AR1" s="95"/>
      <c r="AS1" s="95"/>
      <c r="AT1" s="95"/>
      <c r="AU1" s="95"/>
      <c r="AV1" s="95"/>
      <c r="AW1" s="95"/>
      <c r="AX1" s="95"/>
      <c r="AY1" s="96" t="s">
        <v>303</v>
      </c>
      <c r="AZ1" s="97">
        <v>4</v>
      </c>
      <c r="BA1" s="94" t="s">
        <v>305</v>
      </c>
      <c r="BB1" s="94"/>
      <c r="BC1" s="94"/>
      <c r="BD1" s="94"/>
      <c r="BE1" s="95"/>
      <c r="BF1" s="95"/>
      <c r="BG1" s="95"/>
      <c r="BH1" s="95"/>
      <c r="BI1" s="95"/>
      <c r="BJ1" s="95"/>
      <c r="BK1" s="95"/>
      <c r="BL1" s="96" t="s">
        <v>303</v>
      </c>
      <c r="BM1" s="97">
        <v>5</v>
      </c>
    </row>
    <row r="2" spans="1:65" ht="18.75" customHeight="1">
      <c r="A2" s="94"/>
      <c r="B2" s="94"/>
      <c r="C2" s="94"/>
      <c r="D2" s="94"/>
      <c r="E2" s="95"/>
      <c r="F2" s="95"/>
      <c r="G2" s="95"/>
      <c r="H2" s="95"/>
      <c r="I2" s="95"/>
      <c r="J2" s="95"/>
      <c r="K2" s="95"/>
      <c r="L2" s="98" t="s">
        <v>21</v>
      </c>
      <c r="M2" s="97"/>
      <c r="N2" s="94"/>
      <c r="O2" s="94"/>
      <c r="P2" s="94"/>
      <c r="Q2" s="94"/>
      <c r="R2" s="95"/>
      <c r="S2" s="95"/>
      <c r="T2" s="95"/>
      <c r="U2" s="95"/>
      <c r="V2" s="95"/>
      <c r="W2" s="95"/>
      <c r="X2" s="95"/>
      <c r="Y2" s="98" t="s">
        <v>21</v>
      </c>
      <c r="Z2" s="97"/>
      <c r="AA2" s="94"/>
      <c r="AB2" s="94"/>
      <c r="AC2" s="94"/>
      <c r="AD2" s="94"/>
      <c r="AE2" s="95"/>
      <c r="AF2" s="95"/>
      <c r="AG2" s="95"/>
      <c r="AH2" s="95"/>
      <c r="AI2" s="95"/>
      <c r="AJ2" s="95"/>
      <c r="AK2" s="95"/>
      <c r="AL2" s="98" t="s">
        <v>306</v>
      </c>
      <c r="AM2" s="97"/>
      <c r="AN2" s="94"/>
      <c r="AO2" s="94"/>
      <c r="AP2" s="94"/>
      <c r="AQ2" s="94"/>
      <c r="AR2" s="95"/>
      <c r="AS2" s="95"/>
      <c r="AT2" s="95"/>
      <c r="AU2" s="95"/>
      <c r="AV2" s="95"/>
      <c r="AW2" s="95"/>
      <c r="AX2" s="95"/>
      <c r="AY2" s="98" t="s">
        <v>307</v>
      </c>
      <c r="AZ2" s="97"/>
      <c r="BA2" s="94"/>
      <c r="BB2" s="94"/>
      <c r="BC2" s="94"/>
      <c r="BD2" s="94"/>
      <c r="BE2" s="95"/>
      <c r="BF2" s="95"/>
      <c r="BG2" s="95"/>
      <c r="BH2" s="95"/>
      <c r="BI2" s="95"/>
      <c r="BJ2" s="95"/>
      <c r="BK2" s="95"/>
      <c r="BL2" s="98" t="s">
        <v>308</v>
      </c>
      <c r="BM2" s="97"/>
    </row>
    <row r="4" spans="1:65" ht="18.75" customHeight="1">
      <c r="C4" s="42">
        <v>1</v>
      </c>
      <c r="P4" s="42">
        <v>1</v>
      </c>
      <c r="AC4" s="42">
        <v>1</v>
      </c>
      <c r="AP4" s="42">
        <v>1</v>
      </c>
      <c r="BC4" s="42">
        <v>1</v>
      </c>
    </row>
    <row r="5" spans="1:65" ht="18.75" customHeight="1">
      <c r="C5" s="41">
        <v>814</v>
      </c>
      <c r="D5" s="18" t="s">
        <v>113</v>
      </c>
      <c r="E5" s="19">
        <v>9</v>
      </c>
      <c r="P5" s="41">
        <v>450</v>
      </c>
      <c r="Q5" s="18" t="s">
        <v>107</v>
      </c>
      <c r="R5" s="19">
        <v>1</v>
      </c>
      <c r="AC5" s="41">
        <v>910</v>
      </c>
      <c r="AD5" s="18" t="s">
        <v>117</v>
      </c>
      <c r="AE5" s="19">
        <v>5</v>
      </c>
      <c r="AP5" s="41">
        <v>721</v>
      </c>
      <c r="AQ5" s="18" t="s">
        <v>109</v>
      </c>
      <c r="AR5" s="19">
        <v>7</v>
      </c>
      <c r="BC5" s="41">
        <v>450</v>
      </c>
      <c r="BD5" s="18" t="s">
        <v>107</v>
      </c>
      <c r="BE5" s="19">
        <v>1</v>
      </c>
    </row>
    <row r="6" spans="1:65" ht="18.75" customHeight="1">
      <c r="C6" s="41">
        <v>450</v>
      </c>
      <c r="D6" s="18" t="s">
        <v>107</v>
      </c>
      <c r="E6" s="19">
        <v>3</v>
      </c>
      <c r="P6" s="41">
        <v>420</v>
      </c>
      <c r="Q6" s="18" t="s">
        <v>100</v>
      </c>
      <c r="R6" s="19">
        <v>4</v>
      </c>
      <c r="AC6" s="41">
        <v>63</v>
      </c>
      <c r="AD6" s="18" t="s">
        <v>105</v>
      </c>
      <c r="AE6" s="19">
        <v>1</v>
      </c>
      <c r="AP6" s="41">
        <v>63</v>
      </c>
      <c r="AQ6" s="18" t="s">
        <v>105</v>
      </c>
      <c r="AR6" s="19">
        <v>1</v>
      </c>
      <c r="BC6" s="41">
        <v>63</v>
      </c>
      <c r="BD6" s="18" t="s">
        <v>105</v>
      </c>
      <c r="BE6" s="19">
        <v>2</v>
      </c>
    </row>
    <row r="7" spans="1:65" ht="18.75" customHeight="1">
      <c r="C7" s="41">
        <v>1919</v>
      </c>
      <c r="D7" s="18" t="s">
        <v>115</v>
      </c>
      <c r="E7" s="19">
        <v>5</v>
      </c>
      <c r="P7" s="41">
        <v>1919</v>
      </c>
      <c r="Q7" s="18" t="s">
        <v>115</v>
      </c>
      <c r="R7" s="19">
        <v>6</v>
      </c>
      <c r="AC7" s="41">
        <v>40</v>
      </c>
      <c r="AD7" s="18" t="s">
        <v>95</v>
      </c>
      <c r="AE7" s="19">
        <v>3</v>
      </c>
      <c r="AP7" s="41">
        <v>1919</v>
      </c>
      <c r="AQ7" s="18" t="s">
        <v>115</v>
      </c>
      <c r="AR7" s="19">
        <v>4</v>
      </c>
      <c r="BC7" s="41">
        <v>1919</v>
      </c>
      <c r="BD7" s="18" t="s">
        <v>115</v>
      </c>
      <c r="BE7" s="19">
        <v>3</v>
      </c>
    </row>
    <row r="8" spans="1:65" ht="18.75" customHeight="1">
      <c r="C8" s="41">
        <v>40</v>
      </c>
      <c r="D8" s="18" t="s">
        <v>95</v>
      </c>
      <c r="E8" s="19">
        <v>4</v>
      </c>
      <c r="P8" s="41">
        <v>41</v>
      </c>
      <c r="Q8" s="18" t="s">
        <v>239</v>
      </c>
      <c r="R8" s="19" t="s">
        <v>309</v>
      </c>
      <c r="AC8" s="41">
        <v>420</v>
      </c>
      <c r="AD8" s="18" t="s">
        <v>100</v>
      </c>
      <c r="AE8" s="19">
        <v>6</v>
      </c>
      <c r="AP8" s="41">
        <v>431</v>
      </c>
      <c r="AQ8" s="18" t="s">
        <v>120</v>
      </c>
      <c r="AR8" s="19">
        <v>5</v>
      </c>
      <c r="BC8" s="41">
        <v>431</v>
      </c>
      <c r="BD8" s="18" t="s">
        <v>120</v>
      </c>
      <c r="BE8" s="19">
        <v>6</v>
      </c>
    </row>
    <row r="9" spans="1:65" ht="18.75" customHeight="1">
      <c r="C9" s="41">
        <v>232</v>
      </c>
      <c r="D9" s="18" t="s">
        <v>274</v>
      </c>
      <c r="E9" s="19" t="s">
        <v>210</v>
      </c>
      <c r="P9" s="41">
        <v>452</v>
      </c>
      <c r="Q9" s="18" t="s">
        <v>263</v>
      </c>
      <c r="R9" s="19" t="s">
        <v>310</v>
      </c>
      <c r="AC9" s="41">
        <v>6000</v>
      </c>
      <c r="AD9" s="18" t="s">
        <v>267</v>
      </c>
      <c r="AE9" s="19">
        <v>7</v>
      </c>
      <c r="AP9" s="41">
        <v>420</v>
      </c>
      <c r="AQ9" s="18" t="s">
        <v>100</v>
      </c>
      <c r="AR9" s="19">
        <v>2</v>
      </c>
      <c r="BC9" s="41">
        <v>41</v>
      </c>
      <c r="BD9" s="18" t="s">
        <v>239</v>
      </c>
      <c r="BE9" s="19">
        <v>5</v>
      </c>
    </row>
    <row r="10" spans="1:65" ht="18.75" customHeight="1">
      <c r="C10" s="41">
        <v>79</v>
      </c>
      <c r="D10" s="18" t="s">
        <v>103</v>
      </c>
      <c r="E10" s="19">
        <v>7</v>
      </c>
      <c r="F10" s="99" t="s">
        <v>311</v>
      </c>
      <c r="G10" s="100"/>
      <c r="H10" s="100"/>
      <c r="P10" s="41">
        <v>431</v>
      </c>
      <c r="Q10" s="18" t="s">
        <v>120</v>
      </c>
      <c r="R10" s="19">
        <v>2</v>
      </c>
      <c r="S10" s="99" t="s">
        <v>312</v>
      </c>
      <c r="T10" s="100"/>
      <c r="U10" s="100"/>
      <c r="AC10" s="41">
        <v>1919</v>
      </c>
      <c r="AD10" s="18" t="s">
        <v>115</v>
      </c>
      <c r="AE10" s="19">
        <v>2</v>
      </c>
      <c r="AF10" s="99" t="s">
        <v>12</v>
      </c>
      <c r="AG10" s="100"/>
      <c r="AH10" s="100"/>
      <c r="AP10" s="41">
        <v>313</v>
      </c>
      <c r="AQ10" s="18" t="s">
        <v>257</v>
      </c>
      <c r="AR10" s="19" t="s">
        <v>313</v>
      </c>
      <c r="AS10" s="99" t="s">
        <v>311</v>
      </c>
      <c r="AT10" s="100"/>
      <c r="AU10" s="100"/>
      <c r="BC10" s="41">
        <v>814</v>
      </c>
      <c r="BD10" s="18" t="s">
        <v>113</v>
      </c>
      <c r="BE10" s="19">
        <v>4</v>
      </c>
      <c r="BF10" s="99" t="s">
        <v>311</v>
      </c>
      <c r="BG10" s="100"/>
      <c r="BH10" s="100"/>
    </row>
    <row r="11" spans="1:65" ht="18.75" customHeight="1">
      <c r="C11" s="41">
        <v>420</v>
      </c>
      <c r="D11" s="18" t="s">
        <v>100</v>
      </c>
      <c r="E11" s="19">
        <v>2</v>
      </c>
      <c r="I11" s="21"/>
      <c r="P11" s="41">
        <v>45</v>
      </c>
      <c r="Q11" s="18" t="s">
        <v>260</v>
      </c>
      <c r="R11" s="19">
        <v>3</v>
      </c>
      <c r="V11" s="21"/>
      <c r="AC11" s="41">
        <v>79</v>
      </c>
      <c r="AD11" s="18" t="s">
        <v>103</v>
      </c>
      <c r="AE11" s="19" t="s">
        <v>314</v>
      </c>
      <c r="AI11" s="21"/>
      <c r="AP11" s="41">
        <v>41</v>
      </c>
      <c r="AQ11" s="18" t="s">
        <v>239</v>
      </c>
      <c r="AR11" s="19">
        <v>3</v>
      </c>
      <c r="AV11" s="21"/>
      <c r="BC11" s="41">
        <v>1451</v>
      </c>
      <c r="BD11" s="18" t="s">
        <v>270</v>
      </c>
      <c r="BE11" s="19" t="s">
        <v>310</v>
      </c>
      <c r="BI11" s="21"/>
    </row>
    <row r="12" spans="1:65" ht="18.75" customHeight="1">
      <c r="C12" s="41">
        <v>910</v>
      </c>
      <c r="D12" s="18" t="s">
        <v>117</v>
      </c>
      <c r="E12" s="19">
        <v>1</v>
      </c>
      <c r="I12" s="42">
        <v>3</v>
      </c>
      <c r="J12" s="43" t="s">
        <v>315</v>
      </c>
      <c r="P12" s="41">
        <v>521</v>
      </c>
      <c r="Q12" s="18" t="s">
        <v>98</v>
      </c>
      <c r="R12" s="19" t="s">
        <v>210</v>
      </c>
      <c r="V12" s="42">
        <v>3</v>
      </c>
      <c r="W12" s="43" t="s">
        <v>14</v>
      </c>
      <c r="AC12" s="41">
        <v>814</v>
      </c>
      <c r="AD12" s="18" t="s">
        <v>113</v>
      </c>
      <c r="AE12" s="19">
        <v>4</v>
      </c>
      <c r="AI12" s="42">
        <v>3</v>
      </c>
      <c r="AJ12" s="43" t="s">
        <v>14</v>
      </c>
      <c r="AP12" s="41">
        <v>452</v>
      </c>
      <c r="AQ12" s="18" t="s">
        <v>263</v>
      </c>
      <c r="AR12" s="19">
        <v>6</v>
      </c>
      <c r="AV12" s="42">
        <v>3</v>
      </c>
      <c r="AW12" s="43" t="s">
        <v>14</v>
      </c>
      <c r="BC12" s="41">
        <v>45</v>
      </c>
      <c r="BD12" s="18" t="s">
        <v>260</v>
      </c>
      <c r="BE12" s="19" t="s">
        <v>314</v>
      </c>
      <c r="BI12" s="42">
        <v>3</v>
      </c>
      <c r="BJ12" s="43" t="s">
        <v>316</v>
      </c>
    </row>
    <row r="13" spans="1:65" ht="18.75" customHeight="1">
      <c r="C13" s="41">
        <v>11</v>
      </c>
      <c r="D13" s="18" t="s">
        <v>272</v>
      </c>
      <c r="E13" s="19">
        <v>8</v>
      </c>
      <c r="I13" s="41">
        <v>910</v>
      </c>
      <c r="J13" s="55" t="s">
        <v>117</v>
      </c>
      <c r="K13" s="19">
        <v>1</v>
      </c>
      <c r="P13" s="41">
        <v>6000</v>
      </c>
      <c r="Q13" s="18" t="s">
        <v>267</v>
      </c>
      <c r="R13" s="19">
        <v>5</v>
      </c>
      <c r="V13" s="41">
        <v>450</v>
      </c>
      <c r="W13" s="55" t="s">
        <v>107</v>
      </c>
      <c r="X13" s="19">
        <v>1</v>
      </c>
      <c r="AC13" s="41">
        <v>521</v>
      </c>
      <c r="AD13" s="18" t="s">
        <v>98</v>
      </c>
      <c r="AE13" s="19" t="s">
        <v>210</v>
      </c>
      <c r="AI13" s="41">
        <v>63</v>
      </c>
      <c r="AJ13" s="55" t="s">
        <v>105</v>
      </c>
      <c r="AK13" s="19">
        <v>3</v>
      </c>
      <c r="AP13" s="41">
        <v>521</v>
      </c>
      <c r="AQ13" s="18" t="s">
        <v>98</v>
      </c>
      <c r="AR13" s="19" t="s">
        <v>317</v>
      </c>
      <c r="AV13" s="41">
        <v>63</v>
      </c>
      <c r="AW13" s="55" t="s">
        <v>105</v>
      </c>
      <c r="AX13" s="19">
        <v>3</v>
      </c>
      <c r="BC13" s="41">
        <v>521</v>
      </c>
      <c r="BD13" s="18" t="s">
        <v>98</v>
      </c>
      <c r="BE13" s="19" t="s">
        <v>207</v>
      </c>
      <c r="BI13" s="41">
        <v>450</v>
      </c>
      <c r="BJ13" s="55" t="s">
        <v>107</v>
      </c>
      <c r="BK13" s="19">
        <v>5</v>
      </c>
    </row>
    <row r="14" spans="1:65" ht="18.75" customHeight="1">
      <c r="C14" s="41">
        <v>313</v>
      </c>
      <c r="D14" s="18" t="s">
        <v>257</v>
      </c>
      <c r="E14" s="19">
        <v>6</v>
      </c>
      <c r="I14" s="41">
        <v>420</v>
      </c>
      <c r="J14" s="55" t="s">
        <v>100</v>
      </c>
      <c r="K14" s="19">
        <v>3</v>
      </c>
      <c r="P14" s="41">
        <v>232</v>
      </c>
      <c r="Q14" s="18" t="s">
        <v>274</v>
      </c>
      <c r="R14" s="19" t="s">
        <v>314</v>
      </c>
      <c r="V14" s="41">
        <v>431</v>
      </c>
      <c r="W14" s="55" t="s">
        <v>120</v>
      </c>
      <c r="X14" s="19">
        <v>4</v>
      </c>
      <c r="AC14" s="41">
        <v>11</v>
      </c>
      <c r="AD14" s="18" t="s">
        <v>272</v>
      </c>
      <c r="AE14" s="19" t="s">
        <v>309</v>
      </c>
      <c r="AI14" s="41">
        <v>1919</v>
      </c>
      <c r="AJ14" s="55" t="s">
        <v>115</v>
      </c>
      <c r="AK14" s="19">
        <v>6</v>
      </c>
      <c r="AP14" s="41">
        <v>11</v>
      </c>
      <c r="AQ14" s="18" t="s">
        <v>272</v>
      </c>
      <c r="AR14" s="19" t="s">
        <v>309</v>
      </c>
      <c r="AV14" s="41">
        <v>420</v>
      </c>
      <c r="AW14" s="55" t="s">
        <v>100</v>
      </c>
      <c r="AX14" s="19">
        <v>1</v>
      </c>
      <c r="BC14" s="41">
        <v>11</v>
      </c>
      <c r="BD14" s="18" t="s">
        <v>272</v>
      </c>
      <c r="BE14" s="19">
        <v>7</v>
      </c>
      <c r="BI14" s="41">
        <v>63</v>
      </c>
      <c r="BJ14" s="55" t="s">
        <v>105</v>
      </c>
      <c r="BK14" s="19">
        <v>2</v>
      </c>
    </row>
    <row r="15" spans="1:65" ht="18.75" customHeight="1">
      <c r="C15" s="41">
        <v>1451</v>
      </c>
      <c r="D15" s="18" t="s">
        <v>270</v>
      </c>
      <c r="E15" s="19" t="s">
        <v>210</v>
      </c>
      <c r="I15" s="41">
        <v>450</v>
      </c>
      <c r="J15" s="55" t="s">
        <v>107</v>
      </c>
      <c r="K15" s="19">
        <v>2</v>
      </c>
      <c r="P15" s="41">
        <v>1451</v>
      </c>
      <c r="Q15" s="18" t="s">
        <v>270</v>
      </c>
      <c r="R15" s="19">
        <v>7</v>
      </c>
      <c r="V15" s="41">
        <v>45</v>
      </c>
      <c r="W15" s="55" t="s">
        <v>260</v>
      </c>
      <c r="X15" s="19" t="s">
        <v>309</v>
      </c>
      <c r="AC15" s="41">
        <v>507</v>
      </c>
      <c r="AD15" s="18" t="s">
        <v>280</v>
      </c>
      <c r="AE15" s="19" t="s">
        <v>309</v>
      </c>
      <c r="AI15" s="41">
        <v>40</v>
      </c>
      <c r="AJ15" s="55" t="s">
        <v>95</v>
      </c>
      <c r="AK15" s="19">
        <v>5</v>
      </c>
      <c r="AP15" s="41">
        <v>507</v>
      </c>
      <c r="AQ15" s="18" t="s">
        <v>280</v>
      </c>
      <c r="AR15" s="19" t="s">
        <v>309</v>
      </c>
      <c r="AV15" s="41">
        <v>41</v>
      </c>
      <c r="AW15" s="55" t="s">
        <v>239</v>
      </c>
      <c r="AX15" s="19" t="s">
        <v>318</v>
      </c>
      <c r="BC15" s="41">
        <v>507</v>
      </c>
      <c r="BD15" s="18" t="s">
        <v>280</v>
      </c>
      <c r="BE15" s="19" t="s">
        <v>210</v>
      </c>
      <c r="BI15" s="41">
        <v>1919</v>
      </c>
      <c r="BJ15" s="55" t="s">
        <v>115</v>
      </c>
      <c r="BK15" s="19">
        <v>6</v>
      </c>
    </row>
    <row r="16" spans="1:65" ht="18.75" customHeight="1">
      <c r="C16" s="41">
        <v>0</v>
      </c>
      <c r="D16" s="53" t="e">
        <v>#N/A</v>
      </c>
      <c r="E16" s="19">
        <v>0</v>
      </c>
      <c r="I16" s="41">
        <v>40</v>
      </c>
      <c r="J16" s="55" t="s">
        <v>95</v>
      </c>
      <c r="K16" s="19">
        <v>5</v>
      </c>
      <c r="P16" s="41">
        <v>0</v>
      </c>
      <c r="Q16" s="53" t="e">
        <v>#N/A</v>
      </c>
      <c r="R16" s="19">
        <v>0</v>
      </c>
      <c r="V16" s="41">
        <v>420</v>
      </c>
      <c r="W16" s="55" t="s">
        <v>100</v>
      </c>
      <c r="X16" s="19">
        <v>7</v>
      </c>
      <c r="AC16" s="41">
        <v>0</v>
      </c>
      <c r="AD16" s="53" t="e">
        <v>#N/A</v>
      </c>
      <c r="AE16" s="19">
        <v>0</v>
      </c>
      <c r="AI16" s="41">
        <v>814</v>
      </c>
      <c r="AJ16" s="55" t="s">
        <v>113</v>
      </c>
      <c r="AK16" s="19">
        <v>4</v>
      </c>
      <c r="AP16" s="41">
        <v>0</v>
      </c>
      <c r="AQ16" s="53" t="e">
        <v>#N/A</v>
      </c>
      <c r="AR16" s="19">
        <v>0</v>
      </c>
      <c r="AV16" s="41">
        <v>1919</v>
      </c>
      <c r="AW16" s="55" t="s">
        <v>115</v>
      </c>
      <c r="AX16" s="19">
        <v>6</v>
      </c>
      <c r="BC16" s="41">
        <v>0</v>
      </c>
      <c r="BD16" s="53" t="e">
        <v>#N/A</v>
      </c>
      <c r="BE16" s="19">
        <v>0</v>
      </c>
      <c r="BI16" s="41">
        <v>814</v>
      </c>
      <c r="BJ16" s="55" t="s">
        <v>113</v>
      </c>
      <c r="BK16" s="19">
        <v>7</v>
      </c>
    </row>
    <row r="17" spans="3:65" ht="18.75" customHeight="1">
      <c r="I17" s="41">
        <v>1919</v>
      </c>
      <c r="J17" s="55" t="s">
        <v>115</v>
      </c>
      <c r="K17" s="19">
        <v>6</v>
      </c>
      <c r="V17" s="41">
        <v>6000</v>
      </c>
      <c r="W17" s="55" t="s">
        <v>267</v>
      </c>
      <c r="X17" s="19" t="s">
        <v>210</v>
      </c>
      <c r="AI17" s="41">
        <v>910</v>
      </c>
      <c r="AJ17" s="55" t="s">
        <v>117</v>
      </c>
      <c r="AK17" s="19" t="s">
        <v>207</v>
      </c>
      <c r="AV17" s="41">
        <v>431</v>
      </c>
      <c r="AW17" s="55" t="s">
        <v>120</v>
      </c>
      <c r="AX17" s="19">
        <v>7</v>
      </c>
      <c r="BI17" s="41">
        <v>41</v>
      </c>
      <c r="BJ17" s="55" t="s">
        <v>239</v>
      </c>
      <c r="BK17" s="19">
        <v>4</v>
      </c>
    </row>
    <row r="18" spans="3:65" ht="18.75" customHeight="1">
      <c r="I18" s="41">
        <v>63</v>
      </c>
      <c r="J18" s="55" t="s">
        <v>105</v>
      </c>
      <c r="K18" s="19">
        <v>9</v>
      </c>
      <c r="V18" s="41">
        <v>63</v>
      </c>
      <c r="W18" s="55" t="s">
        <v>105</v>
      </c>
      <c r="X18" s="19">
        <v>3</v>
      </c>
      <c r="AI18" s="41">
        <v>450</v>
      </c>
      <c r="AJ18" s="55" t="s">
        <v>107</v>
      </c>
      <c r="AK18" s="19">
        <v>1</v>
      </c>
      <c r="AV18" s="41">
        <v>450</v>
      </c>
      <c r="AW18" s="55" t="s">
        <v>107</v>
      </c>
      <c r="AX18" s="19">
        <v>2</v>
      </c>
      <c r="BI18" s="41">
        <v>40</v>
      </c>
      <c r="BJ18" s="55" t="s">
        <v>95</v>
      </c>
      <c r="BK18" s="19">
        <v>3</v>
      </c>
    </row>
    <row r="19" spans="3:65" ht="18.75" customHeight="1">
      <c r="I19" s="41">
        <v>97</v>
      </c>
      <c r="J19" s="55" t="s">
        <v>92</v>
      </c>
      <c r="K19" s="19">
        <v>4</v>
      </c>
      <c r="V19" s="41">
        <v>97</v>
      </c>
      <c r="W19" s="55" t="s">
        <v>92</v>
      </c>
      <c r="X19" s="19">
        <v>5</v>
      </c>
      <c r="AI19" s="41">
        <v>97</v>
      </c>
      <c r="AJ19" s="55" t="s">
        <v>92</v>
      </c>
      <c r="AK19" s="19" t="s">
        <v>310</v>
      </c>
      <c r="AV19" s="41">
        <v>79</v>
      </c>
      <c r="AW19" s="55" t="s">
        <v>103</v>
      </c>
      <c r="AX19" s="19">
        <v>9</v>
      </c>
      <c r="BI19" s="41">
        <v>420</v>
      </c>
      <c r="BJ19" s="55" t="s">
        <v>100</v>
      </c>
      <c r="BK19" s="19">
        <v>1</v>
      </c>
    </row>
    <row r="20" spans="3:65" ht="18.75" customHeight="1">
      <c r="C20" s="42">
        <v>2</v>
      </c>
      <c r="I20" s="41">
        <v>41</v>
      </c>
      <c r="J20" s="55" t="s">
        <v>239</v>
      </c>
      <c r="K20" s="19">
        <v>7</v>
      </c>
      <c r="P20" s="42">
        <v>2</v>
      </c>
      <c r="V20" s="41">
        <v>910</v>
      </c>
      <c r="W20" s="55" t="s">
        <v>117</v>
      </c>
      <c r="X20" s="19">
        <v>2</v>
      </c>
      <c r="AC20" s="42">
        <v>2</v>
      </c>
      <c r="AI20" s="41">
        <v>721</v>
      </c>
      <c r="AJ20" s="55" t="s">
        <v>109</v>
      </c>
      <c r="AK20" s="19">
        <v>2</v>
      </c>
      <c r="AP20" s="42">
        <v>2</v>
      </c>
      <c r="AV20" s="41">
        <v>910</v>
      </c>
      <c r="AW20" s="55" t="s">
        <v>117</v>
      </c>
      <c r="AX20" s="19">
        <v>4</v>
      </c>
      <c r="BC20" s="42">
        <v>2</v>
      </c>
      <c r="BI20" s="41">
        <v>910</v>
      </c>
      <c r="BJ20" s="55" t="s">
        <v>117</v>
      </c>
      <c r="BK20" s="19">
        <v>10</v>
      </c>
    </row>
    <row r="21" spans="3:65" ht="18.75" customHeight="1">
      <c r="C21" s="41">
        <v>721</v>
      </c>
      <c r="D21" s="18" t="s">
        <v>109</v>
      </c>
      <c r="E21" s="19">
        <v>5</v>
      </c>
      <c r="I21" s="41">
        <v>452</v>
      </c>
      <c r="J21" s="55" t="s">
        <v>263</v>
      </c>
      <c r="K21" s="19">
        <v>10</v>
      </c>
      <c r="P21" s="41">
        <v>910</v>
      </c>
      <c r="Q21" s="18" t="s">
        <v>117</v>
      </c>
      <c r="R21" s="19">
        <v>3</v>
      </c>
      <c r="V21" s="41">
        <v>313</v>
      </c>
      <c r="W21" s="55" t="s">
        <v>257</v>
      </c>
      <c r="X21" s="19">
        <v>8</v>
      </c>
      <c r="AC21" s="41">
        <v>450</v>
      </c>
      <c r="AD21" s="18" t="s">
        <v>107</v>
      </c>
      <c r="AE21" s="19">
        <v>1</v>
      </c>
      <c r="AI21" s="41">
        <v>431</v>
      </c>
      <c r="AJ21" s="55" t="s">
        <v>120</v>
      </c>
      <c r="AK21" s="19">
        <v>7</v>
      </c>
      <c r="AP21" s="41">
        <v>450</v>
      </c>
      <c r="AQ21" s="18" t="s">
        <v>107</v>
      </c>
      <c r="AR21" s="19">
        <v>1</v>
      </c>
      <c r="AV21" s="41">
        <v>97</v>
      </c>
      <c r="AW21" s="55" t="s">
        <v>92</v>
      </c>
      <c r="AX21" s="19">
        <v>8</v>
      </c>
      <c r="BC21" s="41">
        <v>420</v>
      </c>
      <c r="BD21" s="18" t="s">
        <v>100</v>
      </c>
      <c r="BE21" s="19">
        <v>2</v>
      </c>
      <c r="BI21" s="41">
        <v>97</v>
      </c>
      <c r="BJ21" s="55" t="s">
        <v>92</v>
      </c>
      <c r="BK21" s="19">
        <v>9</v>
      </c>
    </row>
    <row r="22" spans="3:65" ht="18.75" customHeight="1">
      <c r="C22" s="41">
        <v>63</v>
      </c>
      <c r="D22" s="18" t="s">
        <v>105</v>
      </c>
      <c r="E22" s="19">
        <v>1</v>
      </c>
      <c r="I22" s="41">
        <v>721</v>
      </c>
      <c r="J22" s="55" t="s">
        <v>109</v>
      </c>
      <c r="K22" s="19">
        <v>8</v>
      </c>
      <c r="P22" s="41">
        <v>97</v>
      </c>
      <c r="Q22" s="18" t="s">
        <v>92</v>
      </c>
      <c r="R22" s="19">
        <v>2</v>
      </c>
      <c r="V22" s="41">
        <v>40</v>
      </c>
      <c r="W22" s="55" t="s">
        <v>95</v>
      </c>
      <c r="X22" s="19">
        <v>6</v>
      </c>
      <c r="AC22" s="41">
        <v>431</v>
      </c>
      <c r="AD22" s="18" t="s">
        <v>120</v>
      </c>
      <c r="AE22" s="19">
        <v>4</v>
      </c>
      <c r="AI22" s="41">
        <v>0</v>
      </c>
      <c r="AJ22" s="53" t="e">
        <v>#N/A</v>
      </c>
      <c r="AK22" s="19">
        <v>0</v>
      </c>
      <c r="AP22" s="41">
        <v>814</v>
      </c>
      <c r="AQ22" s="18" t="s">
        <v>113</v>
      </c>
      <c r="AR22" s="19">
        <v>6</v>
      </c>
      <c r="AV22" s="41">
        <v>40</v>
      </c>
      <c r="AW22" s="55" t="s">
        <v>95</v>
      </c>
      <c r="AX22" s="19">
        <v>5</v>
      </c>
      <c r="BC22" s="41">
        <v>910</v>
      </c>
      <c r="BD22" s="18" t="s">
        <v>117</v>
      </c>
      <c r="BE22" s="19">
        <v>3</v>
      </c>
      <c r="BI22" s="41">
        <v>313</v>
      </c>
      <c r="BJ22" s="55" t="s">
        <v>257</v>
      </c>
      <c r="BK22" s="19">
        <v>8</v>
      </c>
    </row>
    <row r="23" spans="3:65" ht="18.75" customHeight="1">
      <c r="C23" s="41">
        <v>97</v>
      </c>
      <c r="D23" s="18" t="s">
        <v>92</v>
      </c>
      <c r="E23" s="19">
        <v>2</v>
      </c>
      <c r="F23" s="25"/>
      <c r="G23" s="25"/>
      <c r="H23" s="25"/>
      <c r="I23" s="21"/>
      <c r="J23" s="25"/>
      <c r="K23" s="25"/>
      <c r="L23" s="25"/>
      <c r="M23" s="25"/>
      <c r="P23" s="41">
        <v>40</v>
      </c>
      <c r="Q23" s="18" t="s">
        <v>95</v>
      </c>
      <c r="R23" s="19">
        <v>5</v>
      </c>
      <c r="S23" s="25"/>
      <c r="T23" s="25"/>
      <c r="U23" s="25"/>
      <c r="V23" s="21"/>
      <c r="W23" s="25"/>
      <c r="X23" s="25"/>
      <c r="Y23" s="25"/>
      <c r="Z23" s="25"/>
      <c r="AC23" s="41">
        <v>97</v>
      </c>
      <c r="AD23" s="18" t="s">
        <v>92</v>
      </c>
      <c r="AE23" s="19">
        <v>2</v>
      </c>
      <c r="AF23" s="25"/>
      <c r="AG23" s="25"/>
      <c r="AH23" s="25"/>
      <c r="AI23" s="21"/>
      <c r="AJ23" s="25"/>
      <c r="AK23" s="25"/>
      <c r="AL23" s="25"/>
      <c r="AM23" s="25"/>
      <c r="AP23" s="41">
        <v>40</v>
      </c>
      <c r="AQ23" s="18" t="s">
        <v>95</v>
      </c>
      <c r="AR23" s="19">
        <v>5</v>
      </c>
      <c r="AS23" s="25"/>
      <c r="AT23" s="25"/>
      <c r="AU23" s="25"/>
      <c r="AV23" s="21"/>
      <c r="AW23" s="25"/>
      <c r="AX23" s="25"/>
      <c r="AY23" s="25"/>
      <c r="AZ23" s="25"/>
      <c r="BC23" s="41">
        <v>40</v>
      </c>
      <c r="BD23" s="18" t="s">
        <v>95</v>
      </c>
      <c r="BE23" s="19">
        <v>1</v>
      </c>
      <c r="BF23" s="25"/>
      <c r="BG23" s="25"/>
      <c r="BH23" s="25"/>
      <c r="BI23" s="21"/>
      <c r="BJ23" s="25"/>
      <c r="BK23" s="25"/>
      <c r="BL23" s="25"/>
      <c r="BM23" s="25"/>
    </row>
    <row r="24" spans="3:65" ht="18.75" customHeight="1">
      <c r="C24" s="41">
        <v>41</v>
      </c>
      <c r="D24" s="18" t="s">
        <v>239</v>
      </c>
      <c r="E24" s="19">
        <v>3</v>
      </c>
      <c r="F24" s="101" t="s">
        <v>319</v>
      </c>
      <c r="G24" s="101"/>
      <c r="H24" s="101"/>
      <c r="J24" s="25"/>
      <c r="K24" s="25"/>
      <c r="L24" s="25"/>
      <c r="M24" s="25"/>
      <c r="P24" s="41">
        <v>721</v>
      </c>
      <c r="Q24" s="18" t="s">
        <v>109</v>
      </c>
      <c r="R24" s="19">
        <v>6</v>
      </c>
      <c r="S24" s="101" t="s">
        <v>311</v>
      </c>
      <c r="T24" s="101"/>
      <c r="U24" s="101"/>
      <c r="W24" s="25"/>
      <c r="X24" s="25"/>
      <c r="Y24" s="25"/>
      <c r="Z24" s="25"/>
      <c r="AC24" s="41">
        <v>313</v>
      </c>
      <c r="AD24" s="18" t="s">
        <v>257</v>
      </c>
      <c r="AE24" s="19" t="s">
        <v>309</v>
      </c>
      <c r="AF24" s="101" t="s">
        <v>12</v>
      </c>
      <c r="AG24" s="101"/>
      <c r="AH24" s="101"/>
      <c r="AJ24" s="25"/>
      <c r="AK24" s="25"/>
      <c r="AL24" s="25"/>
      <c r="AM24" s="25"/>
      <c r="AP24" s="41">
        <v>910</v>
      </c>
      <c r="AQ24" s="18" t="s">
        <v>117</v>
      </c>
      <c r="AR24" s="19">
        <v>3</v>
      </c>
      <c r="AS24" s="101" t="s">
        <v>12</v>
      </c>
      <c r="AT24" s="101"/>
      <c r="AU24" s="101"/>
      <c r="AW24" s="25"/>
      <c r="AX24" s="25"/>
      <c r="AY24" s="25"/>
      <c r="AZ24" s="25"/>
      <c r="BC24" s="41">
        <v>97</v>
      </c>
      <c r="BD24" s="18" t="s">
        <v>92</v>
      </c>
      <c r="BE24" s="19">
        <v>4</v>
      </c>
      <c r="BF24" s="101" t="s">
        <v>319</v>
      </c>
      <c r="BG24" s="101"/>
      <c r="BH24" s="101"/>
      <c r="BJ24" s="25"/>
      <c r="BK24" s="25"/>
      <c r="BL24" s="25"/>
      <c r="BM24" s="25"/>
    </row>
    <row r="25" spans="3:65" ht="18.75" customHeight="1">
      <c r="C25" s="41">
        <v>431</v>
      </c>
      <c r="D25" s="18" t="s">
        <v>120</v>
      </c>
      <c r="E25" s="19">
        <v>6</v>
      </c>
      <c r="F25" s="102"/>
      <c r="G25" s="102"/>
      <c r="H25" s="102"/>
      <c r="J25" s="25"/>
      <c r="K25" s="25"/>
      <c r="L25" s="25"/>
      <c r="M25" s="25"/>
      <c r="P25" s="41">
        <v>63</v>
      </c>
      <c r="Q25" s="18" t="s">
        <v>105</v>
      </c>
      <c r="R25" s="19">
        <v>1</v>
      </c>
      <c r="S25" s="102"/>
      <c r="T25" s="102"/>
      <c r="U25" s="102"/>
      <c r="W25" s="25"/>
      <c r="X25" s="25"/>
      <c r="Y25" s="25"/>
      <c r="Z25" s="25"/>
      <c r="AC25" s="41">
        <v>45</v>
      </c>
      <c r="AD25" s="18" t="s">
        <v>260</v>
      </c>
      <c r="AE25" s="19" t="s">
        <v>309</v>
      </c>
      <c r="AF25" s="102"/>
      <c r="AG25" s="102"/>
      <c r="AH25" s="102"/>
      <c r="AJ25" s="25"/>
      <c r="AK25" s="25"/>
      <c r="AL25" s="25"/>
      <c r="AM25" s="25"/>
      <c r="AP25" s="41">
        <v>97</v>
      </c>
      <c r="AQ25" s="18" t="s">
        <v>92</v>
      </c>
      <c r="AR25" s="19">
        <v>4</v>
      </c>
      <c r="AS25" s="102"/>
      <c r="AT25" s="102"/>
      <c r="AU25" s="102"/>
      <c r="AW25" s="25"/>
      <c r="AX25" s="25"/>
      <c r="AY25" s="25"/>
      <c r="AZ25" s="25"/>
      <c r="BC25" s="41">
        <v>79</v>
      </c>
      <c r="BD25" s="18" t="s">
        <v>103</v>
      </c>
      <c r="BE25" s="19">
        <v>6</v>
      </c>
      <c r="BF25" s="102"/>
      <c r="BG25" s="102"/>
      <c r="BH25" s="102"/>
      <c r="BJ25" s="25"/>
      <c r="BK25" s="25"/>
      <c r="BL25" s="25"/>
      <c r="BM25" s="25"/>
    </row>
    <row r="26" spans="3:65" ht="18.75" customHeight="1">
      <c r="C26" s="41">
        <v>452</v>
      </c>
      <c r="D26" s="18" t="s">
        <v>263</v>
      </c>
      <c r="E26" s="19">
        <v>4</v>
      </c>
      <c r="F26" s="102"/>
      <c r="G26" s="102"/>
      <c r="H26" s="102"/>
      <c r="J26" s="25"/>
      <c r="K26" s="25"/>
      <c r="L26" s="25"/>
      <c r="M26" s="25"/>
      <c r="P26" s="41">
        <v>313</v>
      </c>
      <c r="Q26" s="18" t="s">
        <v>257</v>
      </c>
      <c r="R26" s="19">
        <v>4</v>
      </c>
      <c r="S26" s="102"/>
      <c r="T26" s="102"/>
      <c r="U26" s="102"/>
      <c r="W26" s="25"/>
      <c r="X26" s="25"/>
      <c r="Y26" s="25"/>
      <c r="Z26" s="25"/>
      <c r="AC26" s="41">
        <v>721</v>
      </c>
      <c r="AD26" s="18" t="s">
        <v>109</v>
      </c>
      <c r="AE26" s="19">
        <v>3</v>
      </c>
      <c r="AF26" s="102"/>
      <c r="AG26" s="102"/>
      <c r="AH26" s="102"/>
      <c r="AJ26" s="25"/>
      <c r="AK26" s="25"/>
      <c r="AL26" s="25"/>
      <c r="AM26" s="25"/>
      <c r="AP26" s="41">
        <v>45</v>
      </c>
      <c r="AQ26" s="18" t="s">
        <v>260</v>
      </c>
      <c r="AR26" s="19">
        <v>8</v>
      </c>
      <c r="AS26" s="102"/>
      <c r="AT26" s="102"/>
      <c r="AU26" s="102"/>
      <c r="AW26" s="25"/>
      <c r="AX26" s="25"/>
      <c r="AY26" s="25"/>
      <c r="AZ26" s="25"/>
      <c r="BC26" s="41">
        <v>452</v>
      </c>
      <c r="BD26" s="18" t="s">
        <v>263</v>
      </c>
      <c r="BE26" s="19">
        <v>8</v>
      </c>
      <c r="BF26" s="102"/>
      <c r="BG26" s="102"/>
      <c r="BH26" s="102"/>
      <c r="BJ26" s="25"/>
      <c r="BK26" s="25"/>
      <c r="BL26" s="25"/>
      <c r="BM26" s="25"/>
    </row>
    <row r="27" spans="3:65" ht="18.75" customHeight="1">
      <c r="C27" s="41">
        <v>521</v>
      </c>
      <c r="D27" s="18" t="s">
        <v>98</v>
      </c>
      <c r="E27" s="19">
        <v>8</v>
      </c>
      <c r="F27" s="25"/>
      <c r="G27" s="25"/>
      <c r="H27" s="25"/>
      <c r="I27" s="25"/>
      <c r="J27" s="26"/>
      <c r="K27" s="25"/>
      <c r="L27" s="25"/>
      <c r="M27" s="25"/>
      <c r="P27" s="41">
        <v>79</v>
      </c>
      <c r="Q27" s="18" t="s">
        <v>103</v>
      </c>
      <c r="R27" s="19">
        <v>8</v>
      </c>
      <c r="S27" s="25"/>
      <c r="T27" s="25"/>
      <c r="U27" s="25"/>
      <c r="V27" s="25"/>
      <c r="W27" s="26"/>
      <c r="X27" s="25"/>
      <c r="Y27" s="25"/>
      <c r="Z27" s="25"/>
      <c r="AC27" s="41">
        <v>41</v>
      </c>
      <c r="AD27" s="18" t="s">
        <v>239</v>
      </c>
      <c r="AE27" s="19" t="s">
        <v>309</v>
      </c>
      <c r="AF27" s="25"/>
      <c r="AG27" s="25"/>
      <c r="AH27" s="25"/>
      <c r="AI27" s="25"/>
      <c r="AJ27" s="26"/>
      <c r="AK27" s="25"/>
      <c r="AL27" s="25"/>
      <c r="AM27" s="25"/>
      <c r="AP27" s="41">
        <v>6000</v>
      </c>
      <c r="AQ27" s="18" t="s">
        <v>267</v>
      </c>
      <c r="AR27" s="19">
        <v>9</v>
      </c>
      <c r="AS27" s="25"/>
      <c r="AT27" s="25"/>
      <c r="AU27" s="25"/>
      <c r="AV27" s="25"/>
      <c r="AW27" s="26"/>
      <c r="AX27" s="25"/>
      <c r="AY27" s="25"/>
      <c r="AZ27" s="25"/>
      <c r="BC27" s="41">
        <v>721</v>
      </c>
      <c r="BD27" s="18" t="s">
        <v>109</v>
      </c>
      <c r="BE27" s="19">
        <v>7</v>
      </c>
      <c r="BF27" s="25"/>
      <c r="BG27" s="25"/>
      <c r="BH27" s="25"/>
      <c r="BI27" s="25"/>
      <c r="BJ27" s="26"/>
      <c r="BK27" s="25"/>
      <c r="BL27" s="25"/>
      <c r="BM27" s="25"/>
    </row>
    <row r="28" spans="3:65" ht="18.75" customHeight="1">
      <c r="C28" s="41">
        <v>6000</v>
      </c>
      <c r="D28" s="18" t="s">
        <v>267</v>
      </c>
      <c r="E28" s="19">
        <v>9</v>
      </c>
      <c r="J28" s="25"/>
      <c r="K28" s="25"/>
      <c r="L28" s="25"/>
      <c r="M28" s="25"/>
      <c r="P28" s="41">
        <v>11</v>
      </c>
      <c r="Q28" s="18" t="s">
        <v>272</v>
      </c>
      <c r="R28" s="19" t="s">
        <v>309</v>
      </c>
      <c r="W28" s="25"/>
      <c r="X28" s="25"/>
      <c r="Y28" s="25"/>
      <c r="Z28" s="25"/>
      <c r="AC28" s="41">
        <v>452</v>
      </c>
      <c r="AD28" s="18" t="s">
        <v>263</v>
      </c>
      <c r="AE28" s="19" t="s">
        <v>314</v>
      </c>
      <c r="AJ28" s="25"/>
      <c r="AK28" s="25"/>
      <c r="AL28" s="25"/>
      <c r="AM28" s="25"/>
      <c r="AP28" s="41">
        <v>79</v>
      </c>
      <c r="AQ28" s="18" t="s">
        <v>103</v>
      </c>
      <c r="AR28" s="19">
        <v>2</v>
      </c>
      <c r="AW28" s="25"/>
      <c r="AX28" s="25"/>
      <c r="AY28" s="25"/>
      <c r="AZ28" s="25"/>
      <c r="BC28" s="41">
        <v>6000</v>
      </c>
      <c r="BD28" s="18" t="s">
        <v>267</v>
      </c>
      <c r="BE28" s="19" t="s">
        <v>309</v>
      </c>
      <c r="BJ28" s="25"/>
      <c r="BK28" s="25"/>
      <c r="BL28" s="25"/>
      <c r="BM28" s="25"/>
    </row>
    <row r="29" spans="3:65" ht="18.75" customHeight="1">
      <c r="C29" s="41">
        <v>161</v>
      </c>
      <c r="D29" s="18" t="s">
        <v>277</v>
      </c>
      <c r="E29" s="19" t="s">
        <v>309</v>
      </c>
      <c r="J29" s="25"/>
      <c r="K29" s="25"/>
      <c r="L29" s="25"/>
      <c r="M29" s="25"/>
      <c r="P29" s="41">
        <v>814</v>
      </c>
      <c r="Q29" s="18" t="s">
        <v>113</v>
      </c>
      <c r="R29" s="19">
        <v>7</v>
      </c>
      <c r="W29" s="25"/>
      <c r="X29" s="25"/>
      <c r="Y29" s="25"/>
      <c r="Z29" s="25"/>
      <c r="AC29" s="41">
        <v>1451</v>
      </c>
      <c r="AD29" s="18" t="s">
        <v>270</v>
      </c>
      <c r="AE29" s="19" t="s">
        <v>314</v>
      </c>
      <c r="AJ29" s="25"/>
      <c r="AK29" s="25"/>
      <c r="AL29" s="25"/>
      <c r="AM29" s="25"/>
      <c r="AP29" s="41">
        <v>1451</v>
      </c>
      <c r="AQ29" s="18" t="s">
        <v>270</v>
      </c>
      <c r="AR29" s="19">
        <v>7</v>
      </c>
      <c r="AW29" s="25"/>
      <c r="AX29" s="25"/>
      <c r="AY29" s="25"/>
      <c r="AZ29" s="25"/>
      <c r="BC29" s="41">
        <v>313</v>
      </c>
      <c r="BD29" s="18" t="s">
        <v>257</v>
      </c>
      <c r="BE29" s="19">
        <v>5</v>
      </c>
      <c r="BJ29" s="25"/>
      <c r="BK29" s="25"/>
      <c r="BL29" s="25"/>
      <c r="BM29" s="25"/>
    </row>
    <row r="30" spans="3:65" ht="18.75" customHeight="1">
      <c r="C30" s="41">
        <v>45</v>
      </c>
      <c r="D30" s="18" t="s">
        <v>260</v>
      </c>
      <c r="E30" s="19">
        <v>7</v>
      </c>
      <c r="J30" s="25"/>
      <c r="K30" s="25"/>
      <c r="L30" s="25"/>
      <c r="M30" s="25"/>
      <c r="P30" s="41">
        <v>161</v>
      </c>
      <c r="Q30" s="18" t="s">
        <v>277</v>
      </c>
      <c r="R30" s="19" t="s">
        <v>314</v>
      </c>
      <c r="W30" s="25"/>
      <c r="X30" s="25"/>
      <c r="Y30" s="25"/>
      <c r="Z30" s="25"/>
      <c r="AC30" s="41">
        <v>232</v>
      </c>
      <c r="AD30" s="18" t="s">
        <v>274</v>
      </c>
      <c r="AE30" s="19" t="s">
        <v>313</v>
      </c>
      <c r="AJ30" s="25"/>
      <c r="AK30" s="25"/>
      <c r="AL30" s="25"/>
      <c r="AM30" s="25"/>
      <c r="AP30" s="41">
        <v>232</v>
      </c>
      <c r="AQ30" s="18" t="s">
        <v>274</v>
      </c>
      <c r="AR30" s="19" t="s">
        <v>210</v>
      </c>
      <c r="AW30" s="25"/>
      <c r="AX30" s="25"/>
      <c r="AY30" s="25"/>
      <c r="AZ30" s="25"/>
      <c r="BC30" s="41">
        <v>232</v>
      </c>
      <c r="BD30" s="18" t="s">
        <v>274</v>
      </c>
      <c r="BE30" s="19" t="s">
        <v>320</v>
      </c>
      <c r="BJ30" s="25"/>
      <c r="BK30" s="25"/>
      <c r="BL30" s="25"/>
      <c r="BM30" s="25"/>
    </row>
    <row r="31" spans="3:65" ht="18.75" customHeight="1">
      <c r="C31" s="41">
        <v>507</v>
      </c>
      <c r="D31" s="18" t="s">
        <v>280</v>
      </c>
      <c r="E31" s="19" t="s">
        <v>314</v>
      </c>
      <c r="J31" s="25"/>
      <c r="K31" s="25"/>
      <c r="L31" s="25"/>
      <c r="M31" s="25"/>
      <c r="P31" s="41">
        <v>507</v>
      </c>
      <c r="Q31" s="18" t="s">
        <v>280</v>
      </c>
      <c r="R31" s="19" t="s">
        <v>309</v>
      </c>
      <c r="W31" s="25"/>
      <c r="X31" s="25"/>
      <c r="Y31" s="25"/>
      <c r="Z31" s="25"/>
      <c r="AC31" s="41">
        <v>161</v>
      </c>
      <c r="AD31" s="18" t="s">
        <v>277</v>
      </c>
      <c r="AE31" s="19" t="s">
        <v>210</v>
      </c>
      <c r="AJ31" s="25"/>
      <c r="AK31" s="25"/>
      <c r="AL31" s="25"/>
      <c r="AM31" s="25"/>
      <c r="AP31" s="41">
        <v>161</v>
      </c>
      <c r="AQ31" s="18" t="s">
        <v>277</v>
      </c>
      <c r="AR31" s="19" t="s">
        <v>210</v>
      </c>
      <c r="AW31" s="25"/>
      <c r="AX31" s="25"/>
      <c r="AY31" s="25"/>
      <c r="AZ31" s="25"/>
      <c r="BC31" s="41">
        <v>161</v>
      </c>
      <c r="BD31" s="18" t="s">
        <v>277</v>
      </c>
      <c r="BE31" s="19" t="s">
        <v>210</v>
      </c>
      <c r="BJ31" s="25"/>
      <c r="BK31" s="25"/>
      <c r="BL31" s="25"/>
      <c r="BM31" s="25"/>
    </row>
    <row r="32" spans="3:65" ht="18.75" customHeight="1">
      <c r="C32" s="41">
        <v>0</v>
      </c>
      <c r="D32" s="53" t="e">
        <v>#N/A</v>
      </c>
      <c r="E32" s="19">
        <v>0</v>
      </c>
      <c r="J32" s="25"/>
      <c r="K32" s="25"/>
      <c r="L32" s="25"/>
      <c r="M32" s="25"/>
      <c r="P32" s="41">
        <v>0</v>
      </c>
      <c r="Q32" s="53" t="e">
        <v>#N/A</v>
      </c>
      <c r="R32" s="19">
        <v>0</v>
      </c>
      <c r="W32" s="25"/>
      <c r="X32" s="25"/>
      <c r="Y32" s="25"/>
      <c r="Z32" s="25"/>
      <c r="AC32" s="41">
        <v>0</v>
      </c>
      <c r="AD32" s="53" t="e">
        <v>#N/A</v>
      </c>
      <c r="AE32" s="19">
        <v>0</v>
      </c>
      <c r="AJ32" s="25"/>
      <c r="AK32" s="25"/>
      <c r="AL32" s="25"/>
      <c r="AM32" s="25"/>
      <c r="AP32" s="41">
        <v>0</v>
      </c>
      <c r="AQ32" s="53" t="e">
        <v>#N/A</v>
      </c>
      <c r="AR32" s="19">
        <v>0</v>
      </c>
      <c r="AW32" s="25"/>
      <c r="AX32" s="25"/>
      <c r="AY32" s="25"/>
      <c r="AZ32" s="25"/>
      <c r="BC32" s="41">
        <v>0</v>
      </c>
      <c r="BD32" s="53" t="e">
        <v>#N/A</v>
      </c>
      <c r="BE32" s="19">
        <v>0</v>
      </c>
      <c r="BJ32" s="25"/>
      <c r="BK32" s="25"/>
      <c r="BL32" s="25"/>
      <c r="BM32" s="25"/>
    </row>
    <row r="33" spans="3:65" ht="18.75" customHeight="1">
      <c r="J33" s="25"/>
      <c r="K33" s="25"/>
      <c r="L33" s="25"/>
      <c r="M33" s="25"/>
      <c r="W33" s="25"/>
      <c r="X33" s="25"/>
      <c r="Y33" s="25"/>
      <c r="Z33" s="25"/>
      <c r="AJ33" s="25"/>
      <c r="AK33" s="25"/>
      <c r="AL33" s="25"/>
      <c r="AM33" s="25"/>
      <c r="AW33" s="25"/>
      <c r="AX33" s="25"/>
      <c r="AY33" s="25"/>
      <c r="AZ33" s="25"/>
      <c r="BJ33" s="25"/>
      <c r="BK33" s="25"/>
      <c r="BL33" s="25"/>
      <c r="BM33" s="25"/>
    </row>
    <row r="34" spans="3:65" ht="18.75" customHeight="1">
      <c r="C34" s="42" t="s">
        <v>321</v>
      </c>
      <c r="F34" s="102"/>
      <c r="G34" s="102"/>
      <c r="H34" s="102"/>
      <c r="I34" s="25"/>
      <c r="J34" s="26"/>
      <c r="K34" s="25"/>
      <c r="L34" s="25"/>
      <c r="M34" s="25"/>
      <c r="P34" s="42" t="s">
        <v>322</v>
      </c>
      <c r="S34" s="102"/>
      <c r="T34" s="102"/>
      <c r="U34" s="102"/>
      <c r="V34" s="25"/>
      <c r="W34" s="26"/>
      <c r="X34" s="25"/>
      <c r="Y34" s="25"/>
      <c r="Z34" s="25"/>
      <c r="AC34" s="42" t="s">
        <v>321</v>
      </c>
      <c r="AF34" s="102"/>
      <c r="AG34" s="102"/>
      <c r="AH34" s="102"/>
      <c r="AI34" s="25"/>
      <c r="AJ34" s="26"/>
      <c r="AK34" s="25"/>
      <c r="AL34" s="25"/>
      <c r="AM34" s="25"/>
      <c r="AP34" s="42" t="s">
        <v>321</v>
      </c>
      <c r="AS34" s="102"/>
      <c r="AT34" s="102"/>
      <c r="AU34" s="102"/>
      <c r="AV34" s="25"/>
      <c r="AW34" s="26"/>
      <c r="AX34" s="25"/>
      <c r="AY34" s="25"/>
      <c r="AZ34" s="25"/>
      <c r="BC34" s="42" t="s">
        <v>321</v>
      </c>
      <c r="BF34" s="102"/>
      <c r="BG34" s="102"/>
      <c r="BH34" s="102"/>
      <c r="BI34" s="25"/>
      <c r="BJ34" s="26"/>
      <c r="BK34" s="25"/>
      <c r="BL34" s="25"/>
      <c r="BM34" s="25"/>
    </row>
    <row r="35" spans="3:65" ht="18.75" customHeight="1">
      <c r="C35" s="103">
        <v>72</v>
      </c>
      <c r="D35" s="104" t="s">
        <v>147</v>
      </c>
      <c r="E35" s="105">
        <v>1</v>
      </c>
      <c r="H35" s="25"/>
      <c r="I35" s="25"/>
      <c r="J35" s="25"/>
      <c r="K35" s="25"/>
      <c r="L35" s="25"/>
      <c r="M35" s="25"/>
      <c r="P35" s="103">
        <v>72</v>
      </c>
      <c r="Q35" s="104" t="s">
        <v>147</v>
      </c>
      <c r="R35" s="105">
        <v>3</v>
      </c>
      <c r="U35" s="25"/>
      <c r="V35" s="25"/>
      <c r="W35" s="25"/>
      <c r="X35" s="25"/>
      <c r="Y35" s="25"/>
      <c r="Z35" s="25"/>
      <c r="AC35" s="103">
        <v>131</v>
      </c>
      <c r="AD35" s="104" t="s">
        <v>156</v>
      </c>
      <c r="AE35" s="105">
        <v>2</v>
      </c>
      <c r="AH35" s="25"/>
      <c r="AI35" s="25"/>
      <c r="AJ35" s="25"/>
      <c r="AK35" s="25"/>
      <c r="AL35" s="25"/>
      <c r="AM35" s="25"/>
      <c r="AP35" s="103">
        <v>72</v>
      </c>
      <c r="AQ35" s="104" t="s">
        <v>147</v>
      </c>
      <c r="AR35" s="105">
        <v>1</v>
      </c>
      <c r="AU35" s="25"/>
      <c r="AV35" s="25"/>
      <c r="AW35" s="25"/>
      <c r="AX35" s="25"/>
      <c r="AY35" s="25"/>
      <c r="AZ35" s="25"/>
      <c r="BC35" s="103">
        <v>72</v>
      </c>
      <c r="BD35" s="104" t="s">
        <v>147</v>
      </c>
      <c r="BE35" s="105">
        <v>1</v>
      </c>
      <c r="BH35" s="25"/>
      <c r="BI35" s="25"/>
      <c r="BJ35" s="25"/>
      <c r="BK35" s="25"/>
      <c r="BL35" s="25"/>
      <c r="BM35" s="25"/>
    </row>
    <row r="36" spans="3:65" ht="18.75" customHeight="1">
      <c r="C36" s="103">
        <v>165</v>
      </c>
      <c r="D36" s="104" t="s">
        <v>149</v>
      </c>
      <c r="E36" s="105">
        <v>3</v>
      </c>
      <c r="H36" s="25"/>
      <c r="I36" s="106"/>
      <c r="J36" s="107"/>
      <c r="K36" s="25"/>
      <c r="L36" s="25"/>
      <c r="M36" s="25"/>
      <c r="P36" s="103">
        <v>34</v>
      </c>
      <c r="Q36" s="104" t="s">
        <v>153</v>
      </c>
      <c r="R36" s="105">
        <v>4</v>
      </c>
      <c r="U36" s="25"/>
      <c r="V36" s="106"/>
      <c r="W36" s="107"/>
      <c r="X36" s="25"/>
      <c r="Y36" s="25"/>
      <c r="Z36" s="25"/>
      <c r="AC36" s="103">
        <v>374</v>
      </c>
      <c r="AD36" s="104" t="s">
        <v>290</v>
      </c>
      <c r="AE36" s="105" t="s">
        <v>207</v>
      </c>
      <c r="AH36" s="25"/>
      <c r="AI36" s="106"/>
      <c r="AJ36" s="107"/>
      <c r="AK36" s="25"/>
      <c r="AL36" s="25"/>
      <c r="AM36" s="25"/>
      <c r="AP36" s="103">
        <v>374</v>
      </c>
      <c r="AQ36" s="104" t="s">
        <v>290</v>
      </c>
      <c r="AR36" s="105">
        <v>7</v>
      </c>
      <c r="AU36" s="25"/>
      <c r="AV36" s="106"/>
      <c r="AW36" s="107"/>
      <c r="AX36" s="25"/>
      <c r="AY36" s="25"/>
      <c r="AZ36" s="25"/>
      <c r="BC36" s="103">
        <v>131</v>
      </c>
      <c r="BD36" s="104" t="s">
        <v>156</v>
      </c>
      <c r="BE36" s="105">
        <v>4</v>
      </c>
      <c r="BH36" s="25"/>
      <c r="BI36" s="106"/>
      <c r="BJ36" s="107"/>
      <c r="BK36" s="25"/>
      <c r="BL36" s="25"/>
      <c r="BM36" s="25"/>
    </row>
    <row r="37" spans="3:65" ht="18.75" customHeight="1">
      <c r="C37" s="103">
        <v>774</v>
      </c>
      <c r="D37" s="104" t="s">
        <v>151</v>
      </c>
      <c r="E37" s="105" t="s">
        <v>323</v>
      </c>
      <c r="H37" s="25"/>
      <c r="I37" s="108"/>
      <c r="J37" s="32"/>
      <c r="K37" s="33"/>
      <c r="L37" s="25"/>
      <c r="M37" s="25"/>
      <c r="P37" s="103">
        <v>165</v>
      </c>
      <c r="Q37" s="104" t="s">
        <v>149</v>
      </c>
      <c r="R37" s="105">
        <v>6</v>
      </c>
      <c r="U37" s="25"/>
      <c r="V37" s="108"/>
      <c r="W37" s="32"/>
      <c r="X37" s="33"/>
      <c r="Y37" s="25"/>
      <c r="Z37" s="25"/>
      <c r="AC37" s="103">
        <v>72</v>
      </c>
      <c r="AD37" s="104" t="s">
        <v>147</v>
      </c>
      <c r="AE37" s="105">
        <v>1</v>
      </c>
      <c r="AH37" s="25"/>
      <c r="AI37" s="108"/>
      <c r="AJ37" s="32"/>
      <c r="AK37" s="33"/>
      <c r="AL37" s="25"/>
      <c r="AM37" s="25"/>
      <c r="AP37" s="103">
        <v>34</v>
      </c>
      <c r="AQ37" s="104" t="s">
        <v>153</v>
      </c>
      <c r="AR37" s="105">
        <v>5</v>
      </c>
      <c r="AU37" s="25"/>
      <c r="AV37" s="108"/>
      <c r="AW37" s="32"/>
      <c r="AX37" s="33"/>
      <c r="AY37" s="25"/>
      <c r="AZ37" s="25"/>
      <c r="BC37" s="103">
        <v>165</v>
      </c>
      <c r="BD37" s="104" t="s">
        <v>149</v>
      </c>
      <c r="BE37" s="105">
        <v>2</v>
      </c>
      <c r="BH37" s="25"/>
      <c r="BI37" s="108"/>
      <c r="BJ37" s="32"/>
      <c r="BK37" s="33"/>
      <c r="BL37" s="25"/>
      <c r="BM37" s="25"/>
    </row>
    <row r="38" spans="3:65" ht="18.75" customHeight="1">
      <c r="C38" s="103">
        <v>34</v>
      </c>
      <c r="D38" s="104" t="s">
        <v>153</v>
      </c>
      <c r="E38" s="105">
        <v>2</v>
      </c>
      <c r="H38" s="25"/>
      <c r="I38" s="108"/>
      <c r="J38" s="32"/>
      <c r="K38" s="33"/>
      <c r="L38" s="25"/>
      <c r="M38" s="25"/>
      <c r="P38" s="103">
        <v>374</v>
      </c>
      <c r="Q38" s="104" t="s">
        <v>290</v>
      </c>
      <c r="R38" s="105">
        <v>2</v>
      </c>
      <c r="U38" s="25"/>
      <c r="V38" s="108"/>
      <c r="W38" s="32"/>
      <c r="X38" s="33"/>
      <c r="Y38" s="25"/>
      <c r="Z38" s="25"/>
      <c r="AC38" s="103">
        <v>34</v>
      </c>
      <c r="AD38" s="104" t="s">
        <v>153</v>
      </c>
      <c r="AE38" s="105">
        <v>5</v>
      </c>
      <c r="AH38" s="25"/>
      <c r="AI38" s="108"/>
      <c r="AJ38" s="32"/>
      <c r="AK38" s="33"/>
      <c r="AL38" s="25"/>
      <c r="AM38" s="25"/>
      <c r="AP38" s="103">
        <v>131</v>
      </c>
      <c r="AQ38" s="104" t="s">
        <v>156</v>
      </c>
      <c r="AR38" s="105">
        <v>2</v>
      </c>
      <c r="AU38" s="25"/>
      <c r="AV38" s="108"/>
      <c r="AW38" s="32"/>
      <c r="AX38" s="33"/>
      <c r="AY38" s="25"/>
      <c r="AZ38" s="25"/>
      <c r="BC38" s="103">
        <v>1017</v>
      </c>
      <c r="BD38" s="104" t="s">
        <v>299</v>
      </c>
      <c r="BE38" s="105" t="s">
        <v>324</v>
      </c>
      <c r="BH38" s="25"/>
      <c r="BI38" s="108"/>
      <c r="BJ38" s="32"/>
      <c r="BK38" s="33"/>
      <c r="BL38" s="25"/>
      <c r="BM38" s="25"/>
    </row>
    <row r="39" spans="3:65" ht="18.75" customHeight="1">
      <c r="C39" s="103">
        <v>131</v>
      </c>
      <c r="D39" s="104" t="s">
        <v>156</v>
      </c>
      <c r="E39" s="105">
        <v>7</v>
      </c>
      <c r="H39" s="25"/>
      <c r="I39" s="108"/>
      <c r="J39" s="32"/>
      <c r="K39" s="33"/>
      <c r="L39" s="25"/>
      <c r="M39" s="25"/>
      <c r="P39" s="103">
        <v>515</v>
      </c>
      <c r="Q39" s="104" t="s">
        <v>293</v>
      </c>
      <c r="R39" s="105">
        <v>5</v>
      </c>
      <c r="U39" s="25"/>
      <c r="V39" s="108"/>
      <c r="W39" s="32"/>
      <c r="X39" s="33"/>
      <c r="Y39" s="25"/>
      <c r="Z39" s="25"/>
      <c r="AC39" s="103">
        <v>515</v>
      </c>
      <c r="AD39" s="104" t="s">
        <v>293</v>
      </c>
      <c r="AE39" s="105">
        <v>4</v>
      </c>
      <c r="AH39" s="25"/>
      <c r="AI39" s="108"/>
      <c r="AJ39" s="32"/>
      <c r="AK39" s="33"/>
      <c r="AL39" s="25"/>
      <c r="AM39" s="25"/>
      <c r="AP39" s="103">
        <v>165</v>
      </c>
      <c r="AQ39" s="104" t="s">
        <v>149</v>
      </c>
      <c r="AR39" s="105">
        <v>3</v>
      </c>
      <c r="AU39" s="25"/>
      <c r="AV39" s="108"/>
      <c r="AW39" s="32"/>
      <c r="AX39" s="33"/>
      <c r="AY39" s="25"/>
      <c r="AZ39" s="25"/>
      <c r="BC39" s="103">
        <v>34</v>
      </c>
      <c r="BD39" s="104" t="s">
        <v>153</v>
      </c>
      <c r="BE39" s="105" t="s">
        <v>309</v>
      </c>
      <c r="BH39" s="25"/>
      <c r="BI39" s="108"/>
      <c r="BJ39" s="32"/>
      <c r="BK39" s="33"/>
      <c r="BL39" s="25"/>
      <c r="BM39" s="25"/>
    </row>
    <row r="40" spans="3:65" ht="18.75" customHeight="1">
      <c r="C40" s="103">
        <v>374</v>
      </c>
      <c r="D40" s="104" t="s">
        <v>290</v>
      </c>
      <c r="E40" s="105">
        <v>4</v>
      </c>
      <c r="H40" s="25"/>
      <c r="I40" s="108"/>
      <c r="J40" s="32"/>
      <c r="K40" s="33"/>
      <c r="L40" s="25"/>
      <c r="M40" s="25"/>
      <c r="P40" s="103">
        <v>257</v>
      </c>
      <c r="Q40" s="104" t="s">
        <v>296</v>
      </c>
      <c r="R40" s="105" t="s">
        <v>207</v>
      </c>
      <c r="U40" s="25"/>
      <c r="V40" s="108"/>
      <c r="W40" s="32"/>
      <c r="X40" s="33"/>
      <c r="Y40" s="25"/>
      <c r="Z40" s="25"/>
      <c r="AC40" s="103">
        <v>165</v>
      </c>
      <c r="AD40" s="104" t="s">
        <v>149</v>
      </c>
      <c r="AE40" s="105" t="s">
        <v>309</v>
      </c>
      <c r="AH40" s="25"/>
      <c r="AI40" s="108"/>
      <c r="AJ40" s="32"/>
      <c r="AK40" s="33"/>
      <c r="AL40" s="25"/>
      <c r="AM40" s="25"/>
      <c r="AP40" s="103">
        <v>515</v>
      </c>
      <c r="AQ40" s="104" t="s">
        <v>293</v>
      </c>
      <c r="AR40" s="105">
        <v>8</v>
      </c>
      <c r="AU40" s="25"/>
      <c r="AV40" s="108"/>
      <c r="AW40" s="32"/>
      <c r="AX40" s="33"/>
      <c r="AY40" s="25"/>
      <c r="AZ40" s="25"/>
      <c r="BC40" s="103">
        <v>257</v>
      </c>
      <c r="BD40" s="104" t="s">
        <v>296</v>
      </c>
      <c r="BE40" s="105" t="s">
        <v>325</v>
      </c>
      <c r="BH40" s="25"/>
      <c r="BI40" s="108"/>
      <c r="BJ40" s="32"/>
      <c r="BK40" s="33"/>
      <c r="BL40" s="25"/>
      <c r="BM40" s="25"/>
    </row>
    <row r="41" spans="3:65" ht="18.75" customHeight="1">
      <c r="C41" s="103">
        <v>1017</v>
      </c>
      <c r="D41" s="104" t="s">
        <v>299</v>
      </c>
      <c r="E41" s="105" t="s">
        <v>309</v>
      </c>
      <c r="H41" s="25"/>
      <c r="I41" s="108"/>
      <c r="J41" s="32"/>
      <c r="K41" s="33"/>
      <c r="L41" s="25"/>
      <c r="M41" s="25"/>
      <c r="P41" s="103">
        <v>131</v>
      </c>
      <c r="Q41" s="104" t="s">
        <v>156</v>
      </c>
      <c r="R41" s="105">
        <v>1</v>
      </c>
      <c r="U41" s="25"/>
      <c r="V41" s="108"/>
      <c r="W41" s="32"/>
      <c r="X41" s="33"/>
      <c r="Y41" s="25"/>
      <c r="Z41" s="25"/>
      <c r="AC41" s="103">
        <v>257</v>
      </c>
      <c r="AD41" s="104" t="s">
        <v>296</v>
      </c>
      <c r="AE41" s="105" t="s">
        <v>309</v>
      </c>
      <c r="AH41" s="25"/>
      <c r="AI41" s="108"/>
      <c r="AJ41" s="32"/>
      <c r="AK41" s="33"/>
      <c r="AL41" s="25"/>
      <c r="AM41" s="25"/>
      <c r="AP41" s="103">
        <v>257</v>
      </c>
      <c r="AQ41" s="104" t="s">
        <v>296</v>
      </c>
      <c r="AR41" s="105">
        <v>6</v>
      </c>
      <c r="AU41" s="25"/>
      <c r="AV41" s="108"/>
      <c r="AW41" s="32"/>
      <c r="AX41" s="33"/>
      <c r="AY41" s="25"/>
      <c r="AZ41" s="25"/>
      <c r="BC41" s="103">
        <v>374</v>
      </c>
      <c r="BD41" s="104" t="s">
        <v>290</v>
      </c>
      <c r="BE41" s="105">
        <v>3</v>
      </c>
      <c r="BH41" s="25"/>
      <c r="BI41" s="108"/>
      <c r="BJ41" s="32"/>
      <c r="BK41" s="33"/>
      <c r="BL41" s="25"/>
      <c r="BM41" s="25"/>
    </row>
    <row r="42" spans="3:65" ht="18.75" customHeight="1">
      <c r="C42" s="103">
        <v>515</v>
      </c>
      <c r="D42" s="104" t="s">
        <v>293</v>
      </c>
      <c r="E42" s="105">
        <v>5</v>
      </c>
      <c r="F42" s="25"/>
      <c r="G42" s="25"/>
      <c r="H42" s="25"/>
      <c r="I42" s="108"/>
      <c r="J42" s="32"/>
      <c r="K42" s="33"/>
      <c r="L42" s="25"/>
      <c r="M42" s="25"/>
      <c r="P42" s="103">
        <v>774</v>
      </c>
      <c r="Q42" s="104" t="s">
        <v>151</v>
      </c>
      <c r="R42" s="105" t="s">
        <v>309</v>
      </c>
      <c r="S42" s="25"/>
      <c r="T42" s="25"/>
      <c r="U42" s="25"/>
      <c r="V42" s="108"/>
      <c r="W42" s="32"/>
      <c r="X42" s="33"/>
      <c r="Y42" s="25"/>
      <c r="Z42" s="25"/>
      <c r="AC42" s="103">
        <v>774</v>
      </c>
      <c r="AD42" s="104" t="s">
        <v>151</v>
      </c>
      <c r="AE42" s="105">
        <v>3</v>
      </c>
      <c r="AF42" s="25"/>
      <c r="AG42" s="25"/>
      <c r="AH42" s="25"/>
      <c r="AI42" s="108"/>
      <c r="AJ42" s="32"/>
      <c r="AK42" s="33"/>
      <c r="AL42" s="25"/>
      <c r="AM42" s="25"/>
      <c r="AP42" s="103">
        <v>774</v>
      </c>
      <c r="AQ42" s="104" t="s">
        <v>151</v>
      </c>
      <c r="AR42" s="105" t="s">
        <v>309</v>
      </c>
      <c r="AS42" s="25"/>
      <c r="AT42" s="25"/>
      <c r="AU42" s="25"/>
      <c r="AV42" s="108"/>
      <c r="AW42" s="32"/>
      <c r="AX42" s="33"/>
      <c r="AY42" s="25"/>
      <c r="AZ42" s="25"/>
      <c r="BC42" s="103">
        <v>515</v>
      </c>
      <c r="BD42" s="104" t="s">
        <v>293</v>
      </c>
      <c r="BE42" s="105" t="s">
        <v>210</v>
      </c>
      <c r="BF42" s="25"/>
      <c r="BG42" s="25"/>
      <c r="BH42" s="25"/>
      <c r="BI42" s="108"/>
      <c r="BJ42" s="32"/>
      <c r="BK42" s="33"/>
      <c r="BL42" s="25"/>
      <c r="BM42" s="25"/>
    </row>
    <row r="43" spans="3:65" ht="18.75" customHeight="1">
      <c r="C43" s="103">
        <v>257</v>
      </c>
      <c r="D43" s="104" t="s">
        <v>296</v>
      </c>
      <c r="E43" s="105">
        <v>6</v>
      </c>
      <c r="F43" s="25"/>
      <c r="G43" s="25"/>
      <c r="H43" s="25"/>
      <c r="I43" s="108"/>
      <c r="J43" s="32"/>
      <c r="K43" s="33"/>
      <c r="L43" s="25"/>
      <c r="M43" s="25"/>
      <c r="P43" s="103">
        <v>1017</v>
      </c>
      <c r="Q43" s="104" t="s">
        <v>299</v>
      </c>
      <c r="R43" s="105" t="s">
        <v>320</v>
      </c>
      <c r="S43" s="25"/>
      <c r="T43" s="25"/>
      <c r="U43" s="25"/>
      <c r="V43" s="108"/>
      <c r="W43" s="32"/>
      <c r="X43" s="33"/>
      <c r="Y43" s="25"/>
      <c r="Z43" s="25"/>
      <c r="AC43" s="103">
        <v>1017</v>
      </c>
      <c r="AD43" s="104" t="s">
        <v>299</v>
      </c>
      <c r="AE43" s="105" t="s">
        <v>325</v>
      </c>
      <c r="AF43" s="25"/>
      <c r="AG43" s="25"/>
      <c r="AH43" s="25"/>
      <c r="AI43" s="108"/>
      <c r="AJ43" s="32"/>
      <c r="AK43" s="33"/>
      <c r="AL43" s="25"/>
      <c r="AM43" s="25"/>
      <c r="AP43" s="103">
        <v>1017</v>
      </c>
      <c r="AQ43" s="104" t="s">
        <v>299</v>
      </c>
      <c r="AR43" s="105">
        <v>4</v>
      </c>
      <c r="AS43" s="25"/>
      <c r="AT43" s="25"/>
      <c r="AU43" s="25"/>
      <c r="AV43" s="108"/>
      <c r="AW43" s="32"/>
      <c r="AX43" s="33"/>
      <c r="AY43" s="25"/>
      <c r="AZ43" s="25"/>
      <c r="BC43" s="103">
        <v>774</v>
      </c>
      <c r="BD43" s="104" t="s">
        <v>151</v>
      </c>
      <c r="BE43" s="105">
        <v>5</v>
      </c>
      <c r="BF43" s="25"/>
      <c r="BG43" s="25"/>
      <c r="BH43" s="25"/>
      <c r="BI43" s="108"/>
      <c r="BJ43" s="32"/>
      <c r="BK43" s="33"/>
      <c r="BL43" s="25"/>
      <c r="BM43" s="25"/>
    </row>
    <row r="44" spans="3:65" ht="18.75" customHeight="1">
      <c r="C44" s="103">
        <v>0</v>
      </c>
      <c r="D44" s="109" t="e">
        <v>#N/A</v>
      </c>
      <c r="E44" s="105">
        <v>0</v>
      </c>
      <c r="F44" s="25"/>
      <c r="G44" s="25"/>
      <c r="H44" s="25"/>
      <c r="I44" s="108"/>
      <c r="J44" s="32"/>
      <c r="K44" s="33"/>
      <c r="L44" s="25"/>
      <c r="M44" s="25"/>
      <c r="P44" s="103">
        <v>0</v>
      </c>
      <c r="Q44" s="109" t="e">
        <v>#N/A</v>
      </c>
      <c r="R44" s="105">
        <v>0</v>
      </c>
      <c r="S44" s="25"/>
      <c r="T44" s="25"/>
      <c r="U44" s="25"/>
      <c r="V44" s="108"/>
      <c r="W44" s="32"/>
      <c r="X44" s="33"/>
      <c r="Y44" s="25"/>
      <c r="Z44" s="25"/>
      <c r="AC44" s="103">
        <v>0</v>
      </c>
      <c r="AD44" s="109" t="e">
        <v>#N/A</v>
      </c>
      <c r="AE44" s="105">
        <v>0</v>
      </c>
      <c r="AF44" s="25"/>
      <c r="AG44" s="25"/>
      <c r="AH44" s="25"/>
      <c r="AI44" s="108"/>
      <c r="AJ44" s="32"/>
      <c r="AK44" s="33"/>
      <c r="AL44" s="25"/>
      <c r="AM44" s="25"/>
      <c r="AP44" s="103">
        <v>0</v>
      </c>
      <c r="AQ44" s="109" t="e">
        <v>#N/A</v>
      </c>
      <c r="AR44" s="105">
        <v>0</v>
      </c>
      <c r="AS44" s="25"/>
      <c r="AT44" s="25"/>
      <c r="AU44" s="25"/>
      <c r="AV44" s="108"/>
      <c r="AW44" s="32"/>
      <c r="AX44" s="33"/>
      <c r="AY44" s="25"/>
      <c r="AZ44" s="25"/>
      <c r="BC44" s="103">
        <v>0</v>
      </c>
      <c r="BD44" s="109" t="e">
        <v>#N/A</v>
      </c>
      <c r="BE44" s="105">
        <v>0</v>
      </c>
      <c r="BF44" s="25"/>
      <c r="BG44" s="25"/>
      <c r="BH44" s="25"/>
      <c r="BI44" s="108"/>
      <c r="BJ44" s="32"/>
      <c r="BK44" s="33"/>
      <c r="BL44" s="25"/>
      <c r="BM44" s="25"/>
    </row>
    <row r="45" spans="3:65" ht="18.75" customHeight="1">
      <c r="C45" s="108"/>
      <c r="D45" s="32"/>
      <c r="E45" s="33"/>
      <c r="F45" s="25"/>
      <c r="G45" s="25"/>
      <c r="H45" s="25"/>
      <c r="I45" s="108"/>
      <c r="J45" s="32"/>
      <c r="K45" s="33"/>
      <c r="L45" s="25"/>
      <c r="M45" s="25"/>
      <c r="P45" s="108"/>
      <c r="Q45" s="32"/>
      <c r="R45" s="33"/>
      <c r="S45" s="25"/>
      <c r="T45" s="25"/>
      <c r="U45" s="25"/>
      <c r="V45" s="108"/>
      <c r="W45" s="32"/>
      <c r="X45" s="33"/>
      <c r="Y45" s="25"/>
      <c r="Z45" s="25"/>
      <c r="AC45" s="108"/>
      <c r="AD45" s="32"/>
      <c r="AE45" s="33"/>
      <c r="AF45" s="25"/>
      <c r="AG45" s="25"/>
      <c r="AH45" s="25"/>
      <c r="AI45" s="108"/>
      <c r="AJ45" s="32"/>
      <c r="AK45" s="33"/>
      <c r="AL45" s="25"/>
      <c r="AM45" s="25"/>
      <c r="AP45" s="108"/>
      <c r="AQ45" s="32"/>
      <c r="AR45" s="33"/>
      <c r="AS45" s="25"/>
      <c r="AT45" s="25"/>
      <c r="AU45" s="25"/>
      <c r="AV45" s="108"/>
      <c r="AW45" s="32"/>
      <c r="AX45" s="33"/>
      <c r="AY45" s="25"/>
      <c r="AZ45" s="25"/>
      <c r="BC45" s="108"/>
      <c r="BD45" s="32"/>
      <c r="BE45" s="33"/>
      <c r="BF45" s="25"/>
      <c r="BG45" s="25"/>
      <c r="BH45" s="25"/>
      <c r="BI45" s="108"/>
      <c r="BJ45" s="32"/>
      <c r="BK45" s="33"/>
      <c r="BL45" s="25"/>
      <c r="BM45" s="25"/>
    </row>
  </sheetData>
  <mergeCells count="20">
    <mergeCell ref="F24:H24"/>
    <mergeCell ref="S24:U24"/>
    <mergeCell ref="AF24:AH24"/>
    <mergeCell ref="AS24:AU24"/>
    <mergeCell ref="BF24:BH24"/>
    <mergeCell ref="AN1:AQ2"/>
    <mergeCell ref="AZ1:AZ2"/>
    <mergeCell ref="BA1:BD2"/>
    <mergeCell ref="BM1:BM2"/>
    <mergeCell ref="F10:H10"/>
    <mergeCell ref="S10:U10"/>
    <mergeCell ref="AF10:AH10"/>
    <mergeCell ref="AS10:AU10"/>
    <mergeCell ref="BF10:BH10"/>
    <mergeCell ref="A1:D2"/>
    <mergeCell ref="M1:M2"/>
    <mergeCell ref="N1:Q2"/>
    <mergeCell ref="Z1:Z2"/>
    <mergeCell ref="AA1:AD2"/>
    <mergeCell ref="AM1:AM2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showZeros="0" zoomScale="120" zoomScaleNormal="120" workbookViewId="0">
      <selection activeCell="F10" sqref="F10"/>
    </sheetView>
  </sheetViews>
  <sheetFormatPr defaultColWidth="9" defaultRowHeight="14.1" customHeight="1"/>
  <cols>
    <col min="1" max="1" width="3.625" style="3" customWidth="1"/>
    <col min="2" max="2" width="4.625" style="3" customWidth="1"/>
    <col min="3" max="3" width="6.625" style="3" customWidth="1"/>
    <col min="4" max="4" width="10.625" style="3" customWidth="1"/>
    <col min="5" max="5" width="10.625" style="3" hidden="1" customWidth="1"/>
    <col min="6" max="6" width="30.625" style="3" customWidth="1"/>
    <col min="7" max="11" width="5.625" style="3" customWidth="1"/>
    <col min="12" max="13" width="5.625" style="3" hidden="1" customWidth="1"/>
    <col min="14" max="14" width="6.625" style="3" customWidth="1"/>
    <col min="15" max="15" width="4.625" style="3" customWidth="1"/>
    <col min="16" max="16" width="4.625" style="3" hidden="1" customWidth="1"/>
    <col min="17" max="17" width="6.625" style="3" customWidth="1"/>
    <col min="18" max="16384" width="9" style="3"/>
  </cols>
  <sheetData>
    <row r="1" spans="1:17" ht="24" customHeight="1">
      <c r="A1" s="1"/>
      <c r="B1" s="2"/>
      <c r="D1" s="45" t="s">
        <v>194</v>
      </c>
      <c r="E1" s="45"/>
      <c r="F1" s="45"/>
    </row>
    <row r="2" spans="1:17" ht="24" customHeight="1">
      <c r="A2" s="1"/>
      <c r="B2" s="2"/>
      <c r="D2" s="70" t="s">
        <v>240</v>
      </c>
      <c r="E2" s="70"/>
      <c r="F2" s="70"/>
    </row>
    <row r="3" spans="1:17" ht="21.75" customHeight="1">
      <c r="A3" s="71" t="s">
        <v>241</v>
      </c>
      <c r="B3" s="72"/>
      <c r="C3" s="72"/>
      <c r="D3" s="73"/>
      <c r="E3" s="74"/>
      <c r="F3" s="72"/>
      <c r="G3" s="75" t="s">
        <v>242</v>
      </c>
      <c r="H3" s="75"/>
      <c r="I3" s="75"/>
      <c r="J3" s="75"/>
      <c r="K3" s="75"/>
      <c r="L3" s="75"/>
      <c r="M3" s="75"/>
      <c r="N3" s="76" t="s">
        <v>243</v>
      </c>
      <c r="O3" s="77"/>
      <c r="P3" s="77"/>
      <c r="Q3" s="78"/>
    </row>
    <row r="4" spans="1:17" ht="21.75" customHeight="1">
      <c r="A4" s="79" t="s">
        <v>162</v>
      </c>
      <c r="B4" s="80"/>
      <c r="C4" s="80" t="s">
        <v>1</v>
      </c>
      <c r="D4" s="80" t="s">
        <v>244</v>
      </c>
      <c r="E4" s="80"/>
      <c r="F4" s="80" t="s">
        <v>245</v>
      </c>
      <c r="G4" s="80">
        <v>1</v>
      </c>
      <c r="H4" s="80">
        <v>2</v>
      </c>
      <c r="I4" s="80">
        <v>3</v>
      </c>
      <c r="J4" s="80">
        <v>4</v>
      </c>
      <c r="K4" s="80">
        <v>5</v>
      </c>
      <c r="L4" s="80">
        <v>6</v>
      </c>
      <c r="M4" s="80">
        <v>7</v>
      </c>
      <c r="N4" s="80" t="s">
        <v>246</v>
      </c>
      <c r="O4" s="80" t="s">
        <v>247</v>
      </c>
      <c r="P4" s="80" t="s">
        <v>248</v>
      </c>
      <c r="Q4" s="80" t="s">
        <v>249</v>
      </c>
    </row>
    <row r="5" spans="1:17" ht="21.75" customHeight="1">
      <c r="A5" s="4">
        <v>1</v>
      </c>
      <c r="B5" s="5" t="s">
        <v>162</v>
      </c>
      <c r="C5" s="5">
        <v>450</v>
      </c>
      <c r="D5" s="5" t="s">
        <v>107</v>
      </c>
      <c r="E5" s="48" t="s">
        <v>108</v>
      </c>
      <c r="F5" s="58" t="s">
        <v>250</v>
      </c>
      <c r="G5" s="57">
        <v>2</v>
      </c>
      <c r="H5" s="57">
        <v>1</v>
      </c>
      <c r="I5" s="57">
        <v>1</v>
      </c>
      <c r="J5" s="57">
        <v>2</v>
      </c>
      <c r="K5" s="57">
        <v>5</v>
      </c>
      <c r="L5" s="57">
        <v>0</v>
      </c>
      <c r="M5" s="57">
        <v>0</v>
      </c>
      <c r="N5" s="57">
        <v>11</v>
      </c>
      <c r="O5" s="57">
        <v>5</v>
      </c>
      <c r="P5" s="57"/>
      <c r="Q5" s="57">
        <v>6</v>
      </c>
    </row>
    <row r="6" spans="1:17" ht="21.75" customHeight="1">
      <c r="A6" s="4">
        <v>2</v>
      </c>
      <c r="B6" s="5" t="s">
        <v>162</v>
      </c>
      <c r="C6" s="5">
        <v>63</v>
      </c>
      <c r="D6" s="5" t="s">
        <v>105</v>
      </c>
      <c r="E6" s="48" t="s">
        <v>106</v>
      </c>
      <c r="F6" s="58" t="s">
        <v>179</v>
      </c>
      <c r="G6" s="57">
        <v>9</v>
      </c>
      <c r="H6" s="57">
        <v>3</v>
      </c>
      <c r="I6" s="57">
        <v>3</v>
      </c>
      <c r="J6" s="57">
        <v>3</v>
      </c>
      <c r="K6" s="57">
        <v>2</v>
      </c>
      <c r="L6" s="57">
        <v>0</v>
      </c>
      <c r="M6" s="57">
        <v>0</v>
      </c>
      <c r="N6" s="57">
        <v>20</v>
      </c>
      <c r="O6" s="57">
        <v>9</v>
      </c>
      <c r="P6" s="57"/>
      <c r="Q6" s="57">
        <v>11</v>
      </c>
    </row>
    <row r="7" spans="1:17" ht="21.75" customHeight="1">
      <c r="A7" s="4">
        <v>3</v>
      </c>
      <c r="B7" s="5" t="s">
        <v>57</v>
      </c>
      <c r="C7" s="5">
        <v>420</v>
      </c>
      <c r="D7" s="5" t="s">
        <v>100</v>
      </c>
      <c r="E7" s="48" t="s">
        <v>101</v>
      </c>
      <c r="F7" s="44" t="s">
        <v>102</v>
      </c>
      <c r="G7" s="57">
        <v>3</v>
      </c>
      <c r="H7" s="57">
        <v>7</v>
      </c>
      <c r="I7" s="57">
        <v>11.5</v>
      </c>
      <c r="J7" s="57">
        <v>1</v>
      </c>
      <c r="K7" s="57">
        <v>1</v>
      </c>
      <c r="L7" s="57">
        <v>0</v>
      </c>
      <c r="M7" s="57">
        <v>0</v>
      </c>
      <c r="N7" s="57">
        <v>23.5</v>
      </c>
      <c r="O7" s="57">
        <v>11.5</v>
      </c>
      <c r="P7" s="57"/>
      <c r="Q7" s="57">
        <v>12</v>
      </c>
    </row>
    <row r="8" spans="1:17" ht="21.75" customHeight="1">
      <c r="A8" s="4">
        <v>4</v>
      </c>
      <c r="B8" s="5" t="s">
        <v>57</v>
      </c>
      <c r="C8" s="5">
        <v>910</v>
      </c>
      <c r="D8" s="5" t="s">
        <v>117</v>
      </c>
      <c r="E8" s="48" t="s">
        <v>118</v>
      </c>
      <c r="F8" s="44" t="s">
        <v>119</v>
      </c>
      <c r="G8" s="57">
        <v>1</v>
      </c>
      <c r="H8" s="57">
        <v>2</v>
      </c>
      <c r="I8" s="57">
        <v>10</v>
      </c>
      <c r="J8" s="57">
        <v>4</v>
      </c>
      <c r="K8" s="57">
        <v>10</v>
      </c>
      <c r="L8" s="57">
        <v>0</v>
      </c>
      <c r="M8" s="57">
        <v>0</v>
      </c>
      <c r="N8" s="57">
        <v>27</v>
      </c>
      <c r="O8" s="57">
        <v>10</v>
      </c>
      <c r="P8" s="57"/>
      <c r="Q8" s="57">
        <v>17</v>
      </c>
    </row>
    <row r="9" spans="1:17" ht="21.75" customHeight="1">
      <c r="A9" s="4">
        <v>5</v>
      </c>
      <c r="B9" s="5" t="s">
        <v>162</v>
      </c>
      <c r="C9" s="5">
        <v>40</v>
      </c>
      <c r="D9" s="5" t="s">
        <v>95</v>
      </c>
      <c r="E9" s="48" t="s">
        <v>96</v>
      </c>
      <c r="F9" s="44" t="s">
        <v>97</v>
      </c>
      <c r="G9" s="57">
        <v>5</v>
      </c>
      <c r="H9" s="57">
        <v>6</v>
      </c>
      <c r="I9" s="57">
        <v>5</v>
      </c>
      <c r="J9" s="57">
        <v>5</v>
      </c>
      <c r="K9" s="57">
        <v>3</v>
      </c>
      <c r="L9" s="57">
        <v>0</v>
      </c>
      <c r="M9" s="57">
        <v>0</v>
      </c>
      <c r="N9" s="57">
        <v>24</v>
      </c>
      <c r="O9" s="57">
        <v>6</v>
      </c>
      <c r="P9" s="57"/>
      <c r="Q9" s="57">
        <v>18</v>
      </c>
    </row>
    <row r="10" spans="1:17" ht="21.75" customHeight="1">
      <c r="A10" s="4">
        <v>6</v>
      </c>
      <c r="B10" s="5" t="s">
        <v>251</v>
      </c>
      <c r="C10" s="5">
        <v>1919</v>
      </c>
      <c r="D10" s="5" t="s">
        <v>115</v>
      </c>
      <c r="E10" s="48" t="s">
        <v>116</v>
      </c>
      <c r="F10" s="44" t="s">
        <v>252</v>
      </c>
      <c r="G10" s="57">
        <v>6</v>
      </c>
      <c r="H10" s="57">
        <v>11.5</v>
      </c>
      <c r="I10" s="57">
        <v>6</v>
      </c>
      <c r="J10" s="57">
        <v>6</v>
      </c>
      <c r="K10" s="57">
        <v>6</v>
      </c>
      <c r="L10" s="57">
        <v>0</v>
      </c>
      <c r="M10" s="57">
        <v>0</v>
      </c>
      <c r="N10" s="57">
        <v>35.5</v>
      </c>
      <c r="O10" s="57">
        <v>11.5</v>
      </c>
      <c r="P10" s="57"/>
      <c r="Q10" s="57">
        <v>24</v>
      </c>
    </row>
    <row r="11" spans="1:17" ht="21.75" customHeight="1">
      <c r="A11" s="4">
        <v>7</v>
      </c>
      <c r="B11" s="5" t="s">
        <v>251</v>
      </c>
      <c r="C11" s="5">
        <v>97</v>
      </c>
      <c r="D11" s="5" t="s">
        <v>92</v>
      </c>
      <c r="E11" s="48" t="s">
        <v>93</v>
      </c>
      <c r="F11" s="44" t="s">
        <v>94</v>
      </c>
      <c r="G11" s="57">
        <v>4</v>
      </c>
      <c r="H11" s="57">
        <v>5</v>
      </c>
      <c r="I11" s="57">
        <v>10</v>
      </c>
      <c r="J11" s="57">
        <v>8</v>
      </c>
      <c r="K11" s="57">
        <v>9</v>
      </c>
      <c r="L11" s="57">
        <v>0</v>
      </c>
      <c r="M11" s="57">
        <v>0</v>
      </c>
      <c r="N11" s="57">
        <v>36</v>
      </c>
      <c r="O11" s="57">
        <v>10</v>
      </c>
      <c r="P11" s="57"/>
      <c r="Q11" s="57">
        <v>26</v>
      </c>
    </row>
    <row r="12" spans="1:17" ht="21.75" customHeight="1">
      <c r="A12" s="4">
        <v>8</v>
      </c>
      <c r="B12" s="5" t="s">
        <v>57</v>
      </c>
      <c r="C12" s="5">
        <v>431</v>
      </c>
      <c r="D12" s="5" t="s">
        <v>120</v>
      </c>
      <c r="E12" s="48" t="s">
        <v>121</v>
      </c>
      <c r="F12" s="44" t="s">
        <v>253</v>
      </c>
      <c r="G12" s="57">
        <v>11.5</v>
      </c>
      <c r="H12" s="57">
        <v>4</v>
      </c>
      <c r="I12" s="57">
        <v>7</v>
      </c>
      <c r="J12" s="57">
        <v>7</v>
      </c>
      <c r="K12" s="57">
        <v>11.5</v>
      </c>
      <c r="L12" s="57">
        <v>0</v>
      </c>
      <c r="M12" s="57">
        <v>0</v>
      </c>
      <c r="N12" s="57">
        <v>41</v>
      </c>
      <c r="O12" s="57">
        <v>11.5</v>
      </c>
      <c r="P12" s="57"/>
      <c r="Q12" s="57">
        <v>29.5</v>
      </c>
    </row>
    <row r="13" spans="1:17" ht="21.75" customHeight="1">
      <c r="A13" s="4">
        <v>9</v>
      </c>
      <c r="B13" s="5" t="s">
        <v>57</v>
      </c>
      <c r="C13" s="5">
        <v>721</v>
      </c>
      <c r="D13" s="5" t="s">
        <v>109</v>
      </c>
      <c r="E13" s="48" t="s">
        <v>110</v>
      </c>
      <c r="F13" s="44" t="s">
        <v>111</v>
      </c>
      <c r="G13" s="57">
        <v>8</v>
      </c>
      <c r="H13" s="57">
        <v>11.5</v>
      </c>
      <c r="I13" s="57">
        <v>2</v>
      </c>
      <c r="J13" s="57">
        <v>13.5</v>
      </c>
      <c r="K13" s="57">
        <v>13.5</v>
      </c>
      <c r="L13" s="57">
        <v>0</v>
      </c>
      <c r="M13" s="57">
        <v>0</v>
      </c>
      <c r="N13" s="57">
        <v>48.5</v>
      </c>
      <c r="O13" s="57">
        <v>13.5</v>
      </c>
      <c r="P13" s="57"/>
      <c r="Q13" s="57">
        <v>35</v>
      </c>
    </row>
    <row r="14" spans="1:17" ht="21.75" customHeight="1">
      <c r="A14" s="4">
        <v>10</v>
      </c>
      <c r="B14" s="5" t="s">
        <v>254</v>
      </c>
      <c r="C14" s="5">
        <v>814</v>
      </c>
      <c r="D14" s="5" t="s">
        <v>113</v>
      </c>
      <c r="E14" s="48" t="s">
        <v>114</v>
      </c>
      <c r="F14" s="44" t="s">
        <v>182</v>
      </c>
      <c r="G14" s="57">
        <v>17.5</v>
      </c>
      <c r="H14" s="57">
        <v>13.5</v>
      </c>
      <c r="I14" s="57">
        <v>4</v>
      </c>
      <c r="J14" s="57">
        <v>11.5</v>
      </c>
      <c r="K14" s="57">
        <v>7</v>
      </c>
      <c r="L14" s="57">
        <v>0</v>
      </c>
      <c r="M14" s="57">
        <v>0</v>
      </c>
      <c r="N14" s="57">
        <v>53.5</v>
      </c>
      <c r="O14" s="57">
        <v>17.5</v>
      </c>
      <c r="P14" s="57"/>
      <c r="Q14" s="57">
        <v>36</v>
      </c>
    </row>
    <row r="15" spans="1:17" ht="21.75" customHeight="1">
      <c r="A15" s="4">
        <v>11</v>
      </c>
      <c r="B15" s="5" t="s">
        <v>57</v>
      </c>
      <c r="C15" s="5">
        <v>41</v>
      </c>
      <c r="D15" s="5" t="s">
        <v>255</v>
      </c>
      <c r="E15" s="48" t="s">
        <v>112</v>
      </c>
      <c r="F15" s="58" t="s">
        <v>256</v>
      </c>
      <c r="G15" s="57">
        <v>7</v>
      </c>
      <c r="H15" s="57">
        <v>21.5</v>
      </c>
      <c r="I15" s="57">
        <v>15.5</v>
      </c>
      <c r="J15" s="57">
        <v>10</v>
      </c>
      <c r="K15" s="57">
        <v>4</v>
      </c>
      <c r="L15" s="57">
        <v>0</v>
      </c>
      <c r="M15" s="57">
        <v>0</v>
      </c>
      <c r="N15" s="57">
        <v>58</v>
      </c>
      <c r="O15" s="57">
        <v>21.5</v>
      </c>
      <c r="P15" s="57"/>
      <c r="Q15" s="57">
        <v>36.5</v>
      </c>
    </row>
    <row r="16" spans="1:17" ht="21.75" customHeight="1">
      <c r="A16" s="4">
        <v>12</v>
      </c>
      <c r="B16" s="5" t="s">
        <v>57</v>
      </c>
      <c r="C16" s="5">
        <v>313</v>
      </c>
      <c r="D16" s="5" t="s">
        <v>257</v>
      </c>
      <c r="E16" s="48" t="s">
        <v>258</v>
      </c>
      <c r="F16" s="44" t="s">
        <v>49</v>
      </c>
      <c r="G16" s="57">
        <v>11.5</v>
      </c>
      <c r="H16" s="57">
        <v>8</v>
      </c>
      <c r="I16" s="57">
        <v>11.5</v>
      </c>
      <c r="J16" s="57">
        <v>21.5</v>
      </c>
      <c r="K16" s="57">
        <v>8</v>
      </c>
      <c r="L16" s="57">
        <v>0</v>
      </c>
      <c r="M16" s="57">
        <v>0</v>
      </c>
      <c r="N16" s="57">
        <v>60.5</v>
      </c>
      <c r="O16" s="57">
        <v>21.5</v>
      </c>
      <c r="P16" s="57"/>
      <c r="Q16" s="57">
        <v>39</v>
      </c>
    </row>
    <row r="17" spans="1:17" ht="21.75" customHeight="1">
      <c r="A17" s="4">
        <v>13</v>
      </c>
      <c r="B17" s="5" t="s">
        <v>57</v>
      </c>
      <c r="C17" s="5">
        <v>79</v>
      </c>
      <c r="D17" s="5" t="s">
        <v>103</v>
      </c>
      <c r="E17" s="48" t="s">
        <v>104</v>
      </c>
      <c r="F17" s="44" t="s">
        <v>259</v>
      </c>
      <c r="G17" s="57">
        <v>13.5</v>
      </c>
      <c r="H17" s="57">
        <v>15.5</v>
      </c>
      <c r="I17" s="57">
        <v>21.5</v>
      </c>
      <c r="J17" s="57">
        <v>9</v>
      </c>
      <c r="K17" s="57">
        <v>11.5</v>
      </c>
      <c r="L17" s="57">
        <v>0</v>
      </c>
      <c r="M17" s="57">
        <v>0</v>
      </c>
      <c r="N17" s="57">
        <v>71</v>
      </c>
      <c r="O17" s="57">
        <v>21.5</v>
      </c>
      <c r="P17" s="57"/>
      <c r="Q17" s="57">
        <v>49.5</v>
      </c>
    </row>
    <row r="18" spans="1:17" ht="21.75" customHeight="1">
      <c r="A18" s="4">
        <v>14</v>
      </c>
      <c r="B18" s="5" t="s">
        <v>57</v>
      </c>
      <c r="C18" s="5">
        <v>45</v>
      </c>
      <c r="D18" s="5" t="s">
        <v>260</v>
      </c>
      <c r="E18" s="48" t="s">
        <v>261</v>
      </c>
      <c r="F18" s="44" t="s">
        <v>262</v>
      </c>
      <c r="G18" s="57">
        <v>13.5</v>
      </c>
      <c r="H18" s="57">
        <v>10</v>
      </c>
      <c r="I18" s="57">
        <v>13.5</v>
      </c>
      <c r="J18" s="57">
        <v>15.5</v>
      </c>
      <c r="K18" s="57">
        <v>21.5</v>
      </c>
      <c r="L18" s="57">
        <v>0</v>
      </c>
      <c r="M18" s="57">
        <v>0</v>
      </c>
      <c r="N18" s="57">
        <v>74</v>
      </c>
      <c r="O18" s="57">
        <v>21.5</v>
      </c>
      <c r="P18" s="57"/>
      <c r="Q18" s="57">
        <v>52.5</v>
      </c>
    </row>
    <row r="19" spans="1:17" ht="21.75" customHeight="1">
      <c r="A19" s="4">
        <v>15</v>
      </c>
      <c r="B19" s="5" t="s">
        <v>57</v>
      </c>
      <c r="C19" s="5">
        <v>452</v>
      </c>
      <c r="D19" s="5" t="s">
        <v>263</v>
      </c>
      <c r="E19" s="48" t="s">
        <v>264</v>
      </c>
      <c r="F19" s="44" t="s">
        <v>265</v>
      </c>
      <c r="G19" s="57">
        <v>10</v>
      </c>
      <c r="H19" s="57">
        <v>21.5</v>
      </c>
      <c r="I19" s="57">
        <v>17.5</v>
      </c>
      <c r="J19" s="57">
        <v>11.5</v>
      </c>
      <c r="K19" s="57">
        <v>15.5</v>
      </c>
      <c r="L19" s="57">
        <v>0</v>
      </c>
      <c r="M19" s="57">
        <v>0</v>
      </c>
      <c r="N19" s="57">
        <v>76</v>
      </c>
      <c r="O19" s="57">
        <v>21.5</v>
      </c>
      <c r="P19" s="57"/>
      <c r="Q19" s="57">
        <v>54.5</v>
      </c>
    </row>
    <row r="20" spans="1:17" ht="21.75" customHeight="1">
      <c r="A20" s="4">
        <v>16</v>
      </c>
      <c r="B20" s="5" t="s">
        <v>266</v>
      </c>
      <c r="C20" s="5">
        <v>6000</v>
      </c>
      <c r="D20" s="5" t="s">
        <v>267</v>
      </c>
      <c r="E20" s="48" t="s">
        <v>268</v>
      </c>
      <c r="F20" s="58" t="s">
        <v>269</v>
      </c>
      <c r="G20" s="57">
        <v>17.5</v>
      </c>
      <c r="H20" s="57">
        <v>10</v>
      </c>
      <c r="I20" s="57">
        <v>13.5</v>
      </c>
      <c r="J20" s="57">
        <v>17.5</v>
      </c>
      <c r="K20" s="57">
        <v>21.5</v>
      </c>
      <c r="L20" s="57">
        <v>0</v>
      </c>
      <c r="M20" s="57">
        <v>0</v>
      </c>
      <c r="N20" s="57">
        <v>80</v>
      </c>
      <c r="O20" s="57">
        <v>21.5</v>
      </c>
      <c r="P20" s="57"/>
      <c r="Q20" s="57">
        <v>58.5</v>
      </c>
    </row>
    <row r="21" spans="1:17" ht="21.75" customHeight="1">
      <c r="A21" s="4">
        <v>17</v>
      </c>
      <c r="B21" s="5" t="s">
        <v>57</v>
      </c>
      <c r="C21" s="5">
        <v>1451</v>
      </c>
      <c r="D21" s="5" t="s">
        <v>270</v>
      </c>
      <c r="E21" s="48" t="s">
        <v>271</v>
      </c>
      <c r="F21" s="44" t="s">
        <v>141</v>
      </c>
      <c r="G21" s="57">
        <v>21.5</v>
      </c>
      <c r="H21" s="57">
        <v>13.5</v>
      </c>
      <c r="I21" s="57">
        <v>19.5</v>
      </c>
      <c r="J21" s="57">
        <v>13.5</v>
      </c>
      <c r="K21" s="57">
        <v>21.5</v>
      </c>
      <c r="L21" s="57">
        <v>0</v>
      </c>
      <c r="M21" s="57">
        <v>0</v>
      </c>
      <c r="N21" s="57">
        <v>89.5</v>
      </c>
      <c r="O21" s="57">
        <v>21.5</v>
      </c>
      <c r="P21" s="57"/>
      <c r="Q21" s="57">
        <v>68</v>
      </c>
    </row>
    <row r="22" spans="1:17" ht="21.75" customHeight="1">
      <c r="A22" s="4">
        <v>18</v>
      </c>
      <c r="B22" s="5" t="s">
        <v>57</v>
      </c>
      <c r="C22" s="5">
        <v>11</v>
      </c>
      <c r="D22" s="5" t="s">
        <v>272</v>
      </c>
      <c r="E22" s="48" t="s">
        <v>273</v>
      </c>
      <c r="F22" s="44"/>
      <c r="G22" s="57">
        <v>15.5</v>
      </c>
      <c r="H22" s="57">
        <v>21.5</v>
      </c>
      <c r="I22" s="57">
        <v>21.5</v>
      </c>
      <c r="J22" s="57">
        <v>21.5</v>
      </c>
      <c r="K22" s="57">
        <v>13.5</v>
      </c>
      <c r="L22" s="57">
        <v>0</v>
      </c>
      <c r="M22" s="57">
        <v>0</v>
      </c>
      <c r="N22" s="57">
        <v>93.5</v>
      </c>
      <c r="O22" s="57">
        <v>21.5</v>
      </c>
      <c r="P22" s="57"/>
      <c r="Q22" s="57">
        <v>72</v>
      </c>
    </row>
    <row r="23" spans="1:17" ht="21.75" customHeight="1">
      <c r="A23" s="4">
        <v>19</v>
      </c>
      <c r="B23" s="5" t="s">
        <v>57</v>
      </c>
      <c r="C23" s="5">
        <v>521</v>
      </c>
      <c r="D23" s="5" t="s">
        <v>98</v>
      </c>
      <c r="E23" s="48" t="s">
        <v>99</v>
      </c>
      <c r="F23" s="44"/>
      <c r="G23" s="57">
        <v>15.5</v>
      </c>
      <c r="H23" s="57">
        <v>21.5</v>
      </c>
      <c r="I23" s="57">
        <v>21.5</v>
      </c>
      <c r="J23" s="57">
        <v>21.5</v>
      </c>
      <c r="K23" s="57">
        <v>21.5</v>
      </c>
      <c r="L23" s="57">
        <v>0</v>
      </c>
      <c r="M23" s="57">
        <v>0</v>
      </c>
      <c r="N23" s="57">
        <v>101.5</v>
      </c>
      <c r="O23" s="57">
        <v>21.5</v>
      </c>
      <c r="P23" s="57"/>
      <c r="Q23" s="57">
        <v>80</v>
      </c>
    </row>
    <row r="24" spans="1:17" ht="21.75" customHeight="1">
      <c r="A24" s="4">
        <v>20</v>
      </c>
      <c r="B24" s="5" t="s">
        <v>57</v>
      </c>
      <c r="C24" s="5">
        <v>232</v>
      </c>
      <c r="D24" s="5" t="s">
        <v>274</v>
      </c>
      <c r="E24" s="48" t="s">
        <v>275</v>
      </c>
      <c r="F24" s="44" t="s">
        <v>276</v>
      </c>
      <c r="G24" s="57">
        <v>21.5</v>
      </c>
      <c r="H24" s="57">
        <v>21.5</v>
      </c>
      <c r="I24" s="57">
        <v>21.5</v>
      </c>
      <c r="J24" s="57">
        <v>21.5</v>
      </c>
      <c r="K24" s="57">
        <v>21.5</v>
      </c>
      <c r="L24" s="57">
        <v>0</v>
      </c>
      <c r="M24" s="57">
        <v>0</v>
      </c>
      <c r="N24" s="57">
        <v>107.5</v>
      </c>
      <c r="O24" s="57">
        <v>21.5</v>
      </c>
      <c r="P24" s="57"/>
      <c r="Q24" s="57">
        <v>86</v>
      </c>
    </row>
    <row r="25" spans="1:17" ht="21.75" customHeight="1">
      <c r="A25" s="4">
        <v>20</v>
      </c>
      <c r="B25" s="5" t="s">
        <v>57</v>
      </c>
      <c r="C25" s="5">
        <v>161</v>
      </c>
      <c r="D25" s="5" t="s">
        <v>277</v>
      </c>
      <c r="E25" s="48" t="s">
        <v>278</v>
      </c>
      <c r="F25" s="44" t="s">
        <v>279</v>
      </c>
      <c r="G25" s="57">
        <v>21.5</v>
      </c>
      <c r="H25" s="57">
        <v>21.5</v>
      </c>
      <c r="I25" s="57">
        <v>21.5</v>
      </c>
      <c r="J25" s="57">
        <v>21.5</v>
      </c>
      <c r="K25" s="57">
        <v>21.5</v>
      </c>
      <c r="L25" s="57">
        <v>0</v>
      </c>
      <c r="M25" s="57">
        <v>0</v>
      </c>
      <c r="N25" s="57">
        <v>107.5</v>
      </c>
      <c r="O25" s="57">
        <v>21.5</v>
      </c>
      <c r="P25" s="57"/>
      <c r="Q25" s="57">
        <v>86</v>
      </c>
    </row>
    <row r="26" spans="1:17" ht="21.75" customHeight="1">
      <c r="A26" s="4">
        <v>20</v>
      </c>
      <c r="B26" s="5" t="s">
        <v>57</v>
      </c>
      <c r="C26" s="5">
        <v>507</v>
      </c>
      <c r="D26" s="5" t="s">
        <v>280</v>
      </c>
      <c r="E26" s="48" t="s">
        <v>281</v>
      </c>
      <c r="F26" s="58" t="s">
        <v>282</v>
      </c>
      <c r="G26" s="57">
        <v>21.5</v>
      </c>
      <c r="H26" s="57">
        <v>21.5</v>
      </c>
      <c r="I26" s="57">
        <v>21.5</v>
      </c>
      <c r="J26" s="57">
        <v>21.5</v>
      </c>
      <c r="K26" s="57">
        <v>21.5</v>
      </c>
      <c r="L26" s="57">
        <v>0</v>
      </c>
      <c r="M26" s="57">
        <v>0</v>
      </c>
      <c r="N26" s="57">
        <v>107.5</v>
      </c>
      <c r="O26" s="57">
        <v>21.5</v>
      </c>
      <c r="P26" s="57"/>
      <c r="Q26" s="57">
        <v>86</v>
      </c>
    </row>
    <row r="27" spans="1:17" ht="21.75" hidden="1" customHeight="1">
      <c r="A27" s="4">
        <v>23</v>
      </c>
      <c r="B27" s="5"/>
      <c r="C27" s="5"/>
      <c r="D27" s="5"/>
      <c r="E27" s="48"/>
      <c r="F27" s="44"/>
      <c r="G27" s="5" t="e">
        <f>SUMIF('[1]Open Heat'!#REF!,$C27,'[1]Open Heat'!#REF!)</f>
        <v>#REF!</v>
      </c>
      <c r="H27" s="5" t="e">
        <f>SUMIF('[1]Open Heat'!#REF!,$C27,'[1]Open Heat'!#REF!)</f>
        <v>#REF!</v>
      </c>
      <c r="I27" s="5" t="e">
        <f>SUMIF('[1]Open Heat'!#REF!,$C27,'[1]Open Heat'!#REF!)</f>
        <v>#REF!</v>
      </c>
      <c r="J27" s="5" t="e">
        <f>SUMIF('[1]Open Heat'!#REF!,$C27,'[1]Open Heat'!#REF!)</f>
        <v>#REF!</v>
      </c>
      <c r="K27" s="5" t="e">
        <f>SUMIF('[1]Open Heat'!#REF!,$C27,'[1]Open Heat'!#REF!)</f>
        <v>#REF!</v>
      </c>
      <c r="L27" s="5" t="e">
        <f>SUMIF('[1]Open Heat'!#REF!,$C27,'[1]Open Heat'!#REF!)</f>
        <v>#REF!</v>
      </c>
      <c r="M27" s="5" t="e">
        <f>SUMIF('[1]Open Heat'!#REF!,$C27,'[1]Open Heat'!#REF!)</f>
        <v>#REF!</v>
      </c>
      <c r="N27" s="5" t="e">
        <f t="shared" ref="N27:N28" si="0">SUM(G27:M27)</f>
        <v>#REF!</v>
      </c>
      <c r="O27" s="5" t="e">
        <f t="shared" ref="O27:O28" si="1">MAX(G27:M27)</f>
        <v>#REF!</v>
      </c>
      <c r="P27" s="5"/>
      <c r="Q27" s="5" t="e">
        <f t="shared" ref="Q27:Q28" si="2">N27-O27-P27</f>
        <v>#REF!</v>
      </c>
    </row>
    <row r="28" spans="1:17" ht="21.75" hidden="1" customHeight="1">
      <c r="A28" s="4">
        <v>24</v>
      </c>
      <c r="B28" s="5"/>
      <c r="C28" s="5"/>
      <c r="D28" s="5"/>
      <c r="E28" s="48"/>
      <c r="F28" s="44"/>
      <c r="G28" s="5" t="e">
        <f>SUMIF('[1]Open Heat'!#REF!,$C28,'[1]Open Heat'!#REF!)</f>
        <v>#REF!</v>
      </c>
      <c r="H28" s="5" t="e">
        <f>SUMIF('[1]Open Heat'!#REF!,$C28,'[1]Open Heat'!#REF!)</f>
        <v>#REF!</v>
      </c>
      <c r="I28" s="5" t="e">
        <f>SUMIF('[1]Open Heat'!#REF!,$C28,'[1]Open Heat'!#REF!)</f>
        <v>#REF!</v>
      </c>
      <c r="J28" s="5" t="e">
        <f>SUMIF('[1]Open Heat'!#REF!,$C28,'[1]Open Heat'!#REF!)</f>
        <v>#REF!</v>
      </c>
      <c r="K28" s="5" t="e">
        <f>SUMIF('[1]Open Heat'!#REF!,$C28,'[1]Open Heat'!#REF!)</f>
        <v>#REF!</v>
      </c>
      <c r="L28" s="5" t="e">
        <f>SUMIF('[1]Open Heat'!#REF!,$C28,'[1]Open Heat'!#REF!)</f>
        <v>#REF!</v>
      </c>
      <c r="M28" s="5" t="e">
        <f>SUMIF('[1]Open Heat'!#REF!,$C28,'[1]Open Heat'!#REF!)</f>
        <v>#REF!</v>
      </c>
      <c r="N28" s="5" t="e">
        <f t="shared" si="0"/>
        <v>#REF!</v>
      </c>
      <c r="O28" s="5" t="e">
        <f t="shared" si="1"/>
        <v>#REF!</v>
      </c>
      <c r="P28" s="5"/>
      <c r="Q28" s="5" t="e">
        <f t="shared" si="2"/>
        <v>#REF!</v>
      </c>
    </row>
    <row r="29" spans="1:17" ht="21.75" customHeight="1">
      <c r="A29" s="1"/>
      <c r="B29" s="2"/>
      <c r="C29" s="2"/>
      <c r="D29" s="45"/>
      <c r="E29" s="45"/>
      <c r="F29" s="2"/>
    </row>
    <row r="30" spans="1:17" ht="21.75" customHeight="1">
      <c r="A30" s="81" t="s">
        <v>283</v>
      </c>
      <c r="B30" s="82"/>
      <c r="C30" s="82"/>
      <c r="D30" s="83"/>
      <c r="E30" s="84"/>
      <c r="F30" s="82"/>
      <c r="G30" s="85" t="s">
        <v>242</v>
      </c>
      <c r="H30" s="85"/>
      <c r="I30" s="85"/>
      <c r="J30" s="85"/>
      <c r="K30" s="85"/>
      <c r="L30" s="85"/>
      <c r="M30" s="85"/>
      <c r="N30" s="86" t="s">
        <v>284</v>
      </c>
      <c r="O30" s="87"/>
      <c r="P30" s="87"/>
      <c r="Q30" s="88"/>
    </row>
    <row r="31" spans="1:17" ht="21.75" customHeight="1">
      <c r="A31" s="89" t="s">
        <v>251</v>
      </c>
      <c r="B31" s="90"/>
      <c r="C31" s="90" t="s">
        <v>1</v>
      </c>
      <c r="D31" s="90" t="s">
        <v>285</v>
      </c>
      <c r="E31" s="90"/>
      <c r="F31" s="90" t="s">
        <v>245</v>
      </c>
      <c r="G31" s="90">
        <v>1</v>
      </c>
      <c r="H31" s="90">
        <v>2</v>
      </c>
      <c r="I31" s="90">
        <v>3</v>
      </c>
      <c r="J31" s="90">
        <v>4</v>
      </c>
      <c r="K31" s="90">
        <v>5</v>
      </c>
      <c r="L31" s="90">
        <v>6</v>
      </c>
      <c r="M31" s="90">
        <v>7</v>
      </c>
      <c r="N31" s="90" t="s">
        <v>246</v>
      </c>
      <c r="O31" s="90" t="s">
        <v>247</v>
      </c>
      <c r="P31" s="90" t="s">
        <v>286</v>
      </c>
      <c r="Q31" s="90" t="s">
        <v>249</v>
      </c>
    </row>
    <row r="32" spans="1:17" ht="21.75" customHeight="1">
      <c r="A32" s="4">
        <v>1</v>
      </c>
      <c r="B32" s="5" t="s">
        <v>57</v>
      </c>
      <c r="C32" s="5">
        <v>72</v>
      </c>
      <c r="D32" s="5" t="s">
        <v>147</v>
      </c>
      <c r="E32" s="5" t="s">
        <v>148</v>
      </c>
      <c r="F32" s="91" t="s">
        <v>287</v>
      </c>
      <c r="G32" s="57">
        <v>1</v>
      </c>
      <c r="H32" s="57">
        <v>3</v>
      </c>
      <c r="I32" s="57">
        <v>1</v>
      </c>
      <c r="J32" s="57">
        <v>1</v>
      </c>
      <c r="K32" s="57">
        <v>1</v>
      </c>
      <c r="L32" s="57">
        <v>0</v>
      </c>
      <c r="M32" s="57">
        <v>0</v>
      </c>
      <c r="N32" s="57">
        <v>7</v>
      </c>
      <c r="O32" s="57">
        <v>3</v>
      </c>
      <c r="P32" s="57"/>
      <c r="Q32" s="57">
        <v>4</v>
      </c>
    </row>
    <row r="33" spans="1:17" ht="21.75" customHeight="1">
      <c r="A33" s="4">
        <v>2</v>
      </c>
      <c r="B33" s="5" t="s">
        <v>57</v>
      </c>
      <c r="C33" s="5">
        <v>131</v>
      </c>
      <c r="D33" s="5" t="s">
        <v>156</v>
      </c>
      <c r="E33" s="5" t="s">
        <v>157</v>
      </c>
      <c r="F33" s="92" t="s">
        <v>288</v>
      </c>
      <c r="G33" s="57">
        <v>7</v>
      </c>
      <c r="H33" s="57">
        <v>1</v>
      </c>
      <c r="I33" s="57">
        <v>2</v>
      </c>
      <c r="J33" s="57">
        <v>2</v>
      </c>
      <c r="K33" s="57">
        <v>4</v>
      </c>
      <c r="L33" s="57">
        <v>0</v>
      </c>
      <c r="M33" s="57">
        <v>0</v>
      </c>
      <c r="N33" s="57">
        <v>16</v>
      </c>
      <c r="O33" s="57">
        <v>7</v>
      </c>
      <c r="P33" s="57"/>
      <c r="Q33" s="57">
        <v>9</v>
      </c>
    </row>
    <row r="34" spans="1:17" ht="21.75" customHeight="1">
      <c r="A34" s="4">
        <v>3</v>
      </c>
      <c r="B34" s="5" t="s">
        <v>251</v>
      </c>
      <c r="C34" s="5">
        <v>165</v>
      </c>
      <c r="D34" s="5" t="s">
        <v>149</v>
      </c>
      <c r="E34" s="5" t="s">
        <v>150</v>
      </c>
      <c r="F34" s="92" t="s">
        <v>289</v>
      </c>
      <c r="G34" s="57">
        <v>3</v>
      </c>
      <c r="H34" s="57">
        <v>6</v>
      </c>
      <c r="I34" s="57">
        <v>9</v>
      </c>
      <c r="J34" s="57">
        <v>3</v>
      </c>
      <c r="K34" s="57">
        <v>2</v>
      </c>
      <c r="L34" s="57">
        <v>0</v>
      </c>
      <c r="M34" s="57">
        <v>0</v>
      </c>
      <c r="N34" s="57">
        <v>23</v>
      </c>
      <c r="O34" s="57">
        <v>9</v>
      </c>
      <c r="P34" s="57"/>
      <c r="Q34" s="57">
        <v>14</v>
      </c>
    </row>
    <row r="35" spans="1:17" ht="21.75" customHeight="1">
      <c r="A35" s="4">
        <v>4</v>
      </c>
      <c r="B35" s="5" t="s">
        <v>254</v>
      </c>
      <c r="C35" s="5">
        <v>374</v>
      </c>
      <c r="D35" s="5" t="s">
        <v>290</v>
      </c>
      <c r="E35" s="5" t="s">
        <v>291</v>
      </c>
      <c r="F35" s="92" t="s">
        <v>292</v>
      </c>
      <c r="G35" s="57">
        <v>4</v>
      </c>
      <c r="H35" s="57">
        <v>2</v>
      </c>
      <c r="I35" s="57">
        <v>9</v>
      </c>
      <c r="J35" s="57">
        <v>7</v>
      </c>
      <c r="K35" s="57">
        <v>3</v>
      </c>
      <c r="L35" s="57">
        <v>0</v>
      </c>
      <c r="M35" s="57">
        <v>0</v>
      </c>
      <c r="N35" s="57">
        <v>25</v>
      </c>
      <c r="O35" s="57">
        <v>9</v>
      </c>
      <c r="P35" s="57"/>
      <c r="Q35" s="57">
        <v>16</v>
      </c>
    </row>
    <row r="36" spans="1:17" ht="21.75" customHeight="1">
      <c r="A36" s="4">
        <v>5</v>
      </c>
      <c r="B36" s="5" t="s">
        <v>57</v>
      </c>
      <c r="C36" s="5">
        <v>34</v>
      </c>
      <c r="D36" s="5" t="s">
        <v>153</v>
      </c>
      <c r="E36" s="5" t="s">
        <v>154</v>
      </c>
      <c r="F36" s="92" t="s">
        <v>155</v>
      </c>
      <c r="G36" s="57">
        <v>2</v>
      </c>
      <c r="H36" s="57">
        <v>4</v>
      </c>
      <c r="I36" s="57">
        <v>5</v>
      </c>
      <c r="J36" s="57">
        <v>5</v>
      </c>
      <c r="K36" s="57">
        <v>9</v>
      </c>
      <c r="L36" s="57">
        <v>0</v>
      </c>
      <c r="M36" s="57">
        <v>0</v>
      </c>
      <c r="N36" s="57">
        <v>25</v>
      </c>
      <c r="O36" s="57">
        <v>9</v>
      </c>
      <c r="P36" s="57"/>
      <c r="Q36" s="57">
        <v>16</v>
      </c>
    </row>
    <row r="37" spans="1:17" ht="21.75" customHeight="1">
      <c r="A37" s="4">
        <v>6</v>
      </c>
      <c r="B37" s="5" t="s">
        <v>57</v>
      </c>
      <c r="C37" s="5">
        <v>515</v>
      </c>
      <c r="D37" s="5" t="s">
        <v>293</v>
      </c>
      <c r="E37" s="5" t="s">
        <v>294</v>
      </c>
      <c r="F37" s="92" t="s">
        <v>295</v>
      </c>
      <c r="G37" s="57">
        <v>5</v>
      </c>
      <c r="H37" s="57">
        <v>5</v>
      </c>
      <c r="I37" s="57">
        <v>4</v>
      </c>
      <c r="J37" s="57">
        <v>8</v>
      </c>
      <c r="K37" s="57">
        <v>9</v>
      </c>
      <c r="L37" s="57">
        <v>0</v>
      </c>
      <c r="M37" s="57">
        <v>0</v>
      </c>
      <c r="N37" s="57">
        <v>31</v>
      </c>
      <c r="O37" s="57">
        <v>9</v>
      </c>
      <c r="P37" s="57"/>
      <c r="Q37" s="57">
        <v>22</v>
      </c>
    </row>
    <row r="38" spans="1:17" ht="21.75" customHeight="1">
      <c r="A38" s="4">
        <v>7</v>
      </c>
      <c r="B38" s="5" t="s">
        <v>57</v>
      </c>
      <c r="C38" s="5">
        <v>774</v>
      </c>
      <c r="D38" s="5" t="s">
        <v>151</v>
      </c>
      <c r="E38" s="5" t="s">
        <v>152</v>
      </c>
      <c r="F38" s="92" t="s">
        <v>111</v>
      </c>
      <c r="G38" s="57">
        <v>9</v>
      </c>
      <c r="H38" s="57">
        <v>9</v>
      </c>
      <c r="I38" s="57">
        <v>3</v>
      </c>
      <c r="J38" s="57">
        <v>9</v>
      </c>
      <c r="K38" s="57">
        <v>5</v>
      </c>
      <c r="L38" s="57">
        <v>0</v>
      </c>
      <c r="M38" s="57">
        <v>0</v>
      </c>
      <c r="N38" s="57">
        <v>35</v>
      </c>
      <c r="O38" s="57">
        <v>9</v>
      </c>
      <c r="P38" s="57"/>
      <c r="Q38" s="57">
        <v>26</v>
      </c>
    </row>
    <row r="39" spans="1:17" ht="21.75" customHeight="1">
      <c r="A39" s="4">
        <v>8</v>
      </c>
      <c r="B39" s="5" t="s">
        <v>57</v>
      </c>
      <c r="C39" s="5">
        <v>257</v>
      </c>
      <c r="D39" s="5" t="s">
        <v>296</v>
      </c>
      <c r="E39" s="5" t="s">
        <v>297</v>
      </c>
      <c r="F39" s="92" t="s">
        <v>298</v>
      </c>
      <c r="G39" s="57">
        <v>6</v>
      </c>
      <c r="H39" s="57">
        <v>9</v>
      </c>
      <c r="I39" s="57">
        <v>9</v>
      </c>
      <c r="J39" s="57">
        <v>6</v>
      </c>
      <c r="K39" s="57">
        <v>9</v>
      </c>
      <c r="L39" s="57">
        <v>0</v>
      </c>
      <c r="M39" s="57">
        <v>0</v>
      </c>
      <c r="N39" s="57">
        <v>39</v>
      </c>
      <c r="O39" s="57">
        <v>9</v>
      </c>
      <c r="P39" s="57"/>
      <c r="Q39" s="57">
        <v>30</v>
      </c>
    </row>
    <row r="40" spans="1:17" ht="21.75" customHeight="1">
      <c r="A40" s="4">
        <v>9</v>
      </c>
      <c r="B40" s="5" t="s">
        <v>57</v>
      </c>
      <c r="C40" s="5">
        <v>1017</v>
      </c>
      <c r="D40" s="5" t="s">
        <v>299</v>
      </c>
      <c r="E40" s="5" t="s">
        <v>300</v>
      </c>
      <c r="F40" s="92" t="s">
        <v>301</v>
      </c>
      <c r="G40" s="57">
        <v>9</v>
      </c>
      <c r="H40" s="57">
        <v>9</v>
      </c>
      <c r="I40" s="57">
        <v>9</v>
      </c>
      <c r="J40" s="57">
        <v>4</v>
      </c>
      <c r="K40" s="57">
        <v>9</v>
      </c>
      <c r="L40" s="57">
        <v>0</v>
      </c>
      <c r="M40" s="57">
        <v>0</v>
      </c>
      <c r="N40" s="57">
        <v>40</v>
      </c>
      <c r="O40" s="57">
        <v>9</v>
      </c>
      <c r="P40" s="57"/>
      <c r="Q40" s="57">
        <v>31</v>
      </c>
    </row>
    <row r="41" spans="1:17" ht="20.100000000000001" hidden="1" customHeight="1">
      <c r="A41" s="4">
        <v>10</v>
      </c>
      <c r="B41" s="5"/>
      <c r="C41" s="5"/>
      <c r="D41" s="5"/>
      <c r="E41" s="5"/>
      <c r="F41" s="93"/>
      <c r="G41" s="5" t="e">
        <f>SUMIF('[1]Open Heat'!#REF!,$C41,'[1]Open Heat'!#REF!)</f>
        <v>#REF!</v>
      </c>
      <c r="H41" s="5" t="e">
        <f>SUMIF('[1]Open Heat'!#REF!,$C41,'[1]Open Heat'!#REF!)</f>
        <v>#REF!</v>
      </c>
      <c r="I41" s="5" t="e">
        <f>SUMIF('[1]Open Heat'!#REF!,$C41,'[1]Open Heat'!#REF!)</f>
        <v>#REF!</v>
      </c>
      <c r="J41" s="5" t="e">
        <f>SUMIF('[1]Open Heat'!#REF!,$C41,'[1]Open Heat'!#REF!)</f>
        <v>#REF!</v>
      </c>
      <c r="K41" s="5" t="e">
        <f>SUMIF('[1]Open Heat'!#REF!,$C41,'[1]Open Heat'!#REF!)</f>
        <v>#REF!</v>
      </c>
      <c r="L41" s="5" t="e">
        <f>SUMIF('[1]Open Heat'!#REF!,$C41,'[1]Open Heat'!#REF!)</f>
        <v>#REF!</v>
      </c>
      <c r="M41" s="5" t="e">
        <f>SUMIF('[1]Open Heat'!#REF!,$C41,'[1]Open Heat'!#REF!)</f>
        <v>#REF!</v>
      </c>
      <c r="N41" s="5" t="e">
        <f t="shared" ref="N41" si="3">SUM(G41:M41)</f>
        <v>#REF!</v>
      </c>
      <c r="O41" s="5" t="e">
        <f t="shared" ref="O41" si="4">MAX(G41:M41)</f>
        <v>#REF!</v>
      </c>
      <c r="P41" s="5"/>
      <c r="Q41" s="5" t="e">
        <f t="shared" ref="Q41" si="5">N41-O41-P41</f>
        <v>#REF!</v>
      </c>
    </row>
  </sheetData>
  <mergeCells count="5">
    <mergeCell ref="D2:F2"/>
    <mergeCell ref="G3:M3"/>
    <mergeCell ref="N3:Q3"/>
    <mergeCell ref="G30:M30"/>
    <mergeCell ref="N30:Q30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showZeros="0" zoomScaleNormal="100" workbookViewId="0">
      <selection activeCell="V1" sqref="S1:V12"/>
    </sheetView>
  </sheetViews>
  <sheetFormatPr defaultColWidth="9" defaultRowHeight="14.1" customHeight="1"/>
  <cols>
    <col min="1" max="1" width="3.625" style="3" customWidth="1"/>
    <col min="2" max="2" width="3.625" style="3" hidden="1" customWidth="1"/>
    <col min="3" max="3" width="4.625" style="3" customWidth="1"/>
    <col min="4" max="4" width="6.625" style="3" customWidth="1"/>
    <col min="5" max="5" width="10.625" style="3" customWidth="1"/>
    <col min="6" max="6" width="10.625" style="3" hidden="1" customWidth="1"/>
    <col min="7" max="7" width="60.625" style="3" customWidth="1"/>
    <col min="8" max="12" width="5.625" style="3" customWidth="1"/>
    <col min="13" max="18" width="4.625" style="3" hidden="1" customWidth="1"/>
    <col min="19" max="19" width="6.625" style="3" customWidth="1"/>
    <col min="20" max="20" width="5.625" style="3" customWidth="1"/>
    <col min="21" max="21" width="4.625" style="3" hidden="1" customWidth="1"/>
    <col min="22" max="22" width="6.625" style="3" customWidth="1"/>
    <col min="23" max="16384" width="9" style="3"/>
  </cols>
  <sheetData>
    <row r="1" spans="1:22" ht="15" customHeight="1">
      <c r="E1" s="50" t="s">
        <v>194</v>
      </c>
    </row>
    <row r="2" spans="1:22" ht="15" customHeight="1">
      <c r="A2" s="1"/>
      <c r="B2" s="1"/>
      <c r="C2" s="2"/>
      <c r="D2" s="2"/>
      <c r="E2" s="49" t="s">
        <v>29</v>
      </c>
      <c r="F2" s="45"/>
      <c r="G2" s="2"/>
    </row>
    <row r="3" spans="1:22" ht="14.1" customHeight="1">
      <c r="A3" s="9" t="s">
        <v>0</v>
      </c>
      <c r="B3" s="11"/>
      <c r="C3" s="10"/>
      <c r="D3" s="10"/>
      <c r="E3" s="11"/>
      <c r="F3" s="46"/>
      <c r="G3" s="10"/>
      <c r="H3" s="62" t="s">
        <v>195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4" t="s">
        <v>196</v>
      </c>
      <c r="T3" s="64"/>
      <c r="U3" s="64"/>
      <c r="V3" s="64"/>
    </row>
    <row r="4" spans="1:22" ht="14.1" customHeight="1">
      <c r="A4" s="59" t="s">
        <v>193</v>
      </c>
      <c r="B4" s="60"/>
      <c r="C4" s="61"/>
      <c r="D4" s="12" t="s">
        <v>1</v>
      </c>
      <c r="E4" s="12" t="s">
        <v>2</v>
      </c>
      <c r="F4" s="12"/>
      <c r="G4" s="12" t="s">
        <v>3</v>
      </c>
      <c r="H4" s="12">
        <v>1</v>
      </c>
      <c r="I4" s="12">
        <v>2</v>
      </c>
      <c r="J4" s="12">
        <v>3</v>
      </c>
      <c r="K4" s="12">
        <v>4</v>
      </c>
      <c r="L4" s="12">
        <v>5</v>
      </c>
      <c r="M4" s="12">
        <v>6</v>
      </c>
      <c r="N4" s="12">
        <v>7</v>
      </c>
      <c r="O4" s="12">
        <v>8</v>
      </c>
      <c r="P4" s="12">
        <v>9</v>
      </c>
      <c r="Q4" s="12">
        <v>10</v>
      </c>
      <c r="R4" s="12">
        <v>11</v>
      </c>
      <c r="S4" s="12" t="s">
        <v>4</v>
      </c>
      <c r="T4" s="12" t="s">
        <v>5</v>
      </c>
      <c r="U4" s="12" t="s">
        <v>6</v>
      </c>
      <c r="V4" s="12" t="s">
        <v>7</v>
      </c>
    </row>
    <row r="5" spans="1:22" ht="14.1" customHeight="1">
      <c r="A5" s="4">
        <v>1</v>
      </c>
      <c r="B5" s="4"/>
      <c r="C5" s="5" t="s">
        <v>158</v>
      </c>
      <c r="D5" s="5">
        <v>25</v>
      </c>
      <c r="E5" s="5" t="s">
        <v>73</v>
      </c>
      <c r="F5" s="48" t="s">
        <v>74</v>
      </c>
      <c r="G5" s="44" t="s">
        <v>174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5</v>
      </c>
      <c r="T5" s="57">
        <v>1</v>
      </c>
      <c r="U5" s="57"/>
      <c r="V5" s="57">
        <v>4</v>
      </c>
    </row>
    <row r="6" spans="1:22" ht="14.1" customHeight="1">
      <c r="A6" s="4">
        <v>2</v>
      </c>
      <c r="B6" s="4"/>
      <c r="C6" s="5" t="s">
        <v>158</v>
      </c>
      <c r="D6" s="5">
        <v>67</v>
      </c>
      <c r="E6" s="5" t="s">
        <v>37</v>
      </c>
      <c r="F6" s="48" t="s">
        <v>38</v>
      </c>
      <c r="G6" s="44" t="s">
        <v>165</v>
      </c>
      <c r="H6" s="57">
        <v>2</v>
      </c>
      <c r="I6" s="57">
        <v>2</v>
      </c>
      <c r="J6" s="57">
        <v>2</v>
      </c>
      <c r="K6" s="57">
        <v>2</v>
      </c>
      <c r="L6" s="57">
        <v>4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12</v>
      </c>
      <c r="T6" s="57">
        <v>4</v>
      </c>
      <c r="U6" s="57"/>
      <c r="V6" s="57">
        <v>8</v>
      </c>
    </row>
    <row r="7" spans="1:22" ht="14.1" customHeight="1">
      <c r="A7" s="4">
        <v>3</v>
      </c>
      <c r="B7" s="4"/>
      <c r="C7" s="5" t="s">
        <v>158</v>
      </c>
      <c r="D7" s="5">
        <v>1</v>
      </c>
      <c r="E7" s="5" t="s">
        <v>63</v>
      </c>
      <c r="F7" s="48" t="s">
        <v>64</v>
      </c>
      <c r="G7" s="44" t="s">
        <v>206</v>
      </c>
      <c r="H7" s="57">
        <v>5</v>
      </c>
      <c r="I7" s="57">
        <v>3</v>
      </c>
      <c r="J7" s="57">
        <v>4</v>
      </c>
      <c r="K7" s="57">
        <v>6</v>
      </c>
      <c r="L7" s="57">
        <v>2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20</v>
      </c>
      <c r="T7" s="57">
        <v>6</v>
      </c>
      <c r="U7" s="57"/>
      <c r="V7" s="57">
        <v>14</v>
      </c>
    </row>
    <row r="8" spans="1:22" ht="14.1" customHeight="1">
      <c r="A8" s="4">
        <v>4</v>
      </c>
      <c r="B8" s="4"/>
      <c r="C8" s="5" t="s">
        <v>158</v>
      </c>
      <c r="D8" s="5">
        <v>85</v>
      </c>
      <c r="E8" s="5" t="s">
        <v>50</v>
      </c>
      <c r="F8" s="48" t="s">
        <v>51</v>
      </c>
      <c r="G8" s="44" t="s">
        <v>167</v>
      </c>
      <c r="H8" s="57">
        <v>4</v>
      </c>
      <c r="I8" s="57">
        <v>6</v>
      </c>
      <c r="J8" s="57">
        <v>3</v>
      </c>
      <c r="K8" s="57">
        <v>8</v>
      </c>
      <c r="L8" s="57">
        <v>3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24</v>
      </c>
      <c r="T8" s="57">
        <v>8</v>
      </c>
      <c r="U8" s="57"/>
      <c r="V8" s="57">
        <v>16</v>
      </c>
    </row>
    <row r="9" spans="1:22" ht="14.1" customHeight="1">
      <c r="A9" s="4">
        <v>5</v>
      </c>
      <c r="B9" s="4"/>
      <c r="C9" s="5" t="s">
        <v>158</v>
      </c>
      <c r="D9" s="5">
        <v>21</v>
      </c>
      <c r="E9" s="5" t="s">
        <v>55</v>
      </c>
      <c r="F9" s="48" t="s">
        <v>56</v>
      </c>
      <c r="G9" s="44" t="s">
        <v>168</v>
      </c>
      <c r="H9" s="57">
        <v>11.5</v>
      </c>
      <c r="I9" s="57">
        <v>8</v>
      </c>
      <c r="J9" s="57">
        <v>5</v>
      </c>
      <c r="K9" s="57">
        <v>4</v>
      </c>
      <c r="L9" s="57">
        <v>5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33.5</v>
      </c>
      <c r="T9" s="57">
        <v>11.5</v>
      </c>
      <c r="U9" s="57"/>
      <c r="V9" s="57">
        <v>22</v>
      </c>
    </row>
    <row r="10" spans="1:22" ht="14.1" customHeight="1">
      <c r="A10" s="4">
        <v>6</v>
      </c>
      <c r="B10" s="4"/>
      <c r="C10" s="5" t="s">
        <v>158</v>
      </c>
      <c r="D10" s="5">
        <v>22</v>
      </c>
      <c r="E10" s="5" t="s">
        <v>39</v>
      </c>
      <c r="F10" s="48" t="s">
        <v>40</v>
      </c>
      <c r="G10" s="44" t="s">
        <v>41</v>
      </c>
      <c r="H10" s="57">
        <v>7</v>
      </c>
      <c r="I10" s="57">
        <v>5</v>
      </c>
      <c r="J10" s="57">
        <v>7</v>
      </c>
      <c r="K10" s="57">
        <v>3</v>
      </c>
      <c r="L10" s="57">
        <v>17.5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39.5</v>
      </c>
      <c r="T10" s="57">
        <v>17.5</v>
      </c>
      <c r="U10" s="57"/>
      <c r="V10" s="57">
        <v>22</v>
      </c>
    </row>
    <row r="11" spans="1:22" ht="14.1" customHeight="1">
      <c r="A11" s="4">
        <v>7</v>
      </c>
      <c r="B11" s="4"/>
      <c r="C11" s="5" t="s">
        <v>159</v>
      </c>
      <c r="D11" s="5">
        <v>121</v>
      </c>
      <c r="E11" s="5" t="s">
        <v>45</v>
      </c>
      <c r="F11" s="48" t="s">
        <v>46</v>
      </c>
      <c r="G11" s="44" t="s">
        <v>166</v>
      </c>
      <c r="H11" s="57">
        <v>3</v>
      </c>
      <c r="I11" s="57">
        <v>4</v>
      </c>
      <c r="J11" s="57">
        <v>6</v>
      </c>
      <c r="K11" s="57">
        <v>13.5</v>
      </c>
      <c r="L11" s="57">
        <v>17.5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44</v>
      </c>
      <c r="T11" s="57">
        <v>17.5</v>
      </c>
      <c r="U11" s="57"/>
      <c r="V11" s="57">
        <v>26.5</v>
      </c>
    </row>
    <row r="12" spans="1:22" ht="14.1" customHeight="1">
      <c r="A12" s="4">
        <v>8</v>
      </c>
      <c r="B12" s="4"/>
      <c r="C12" s="5" t="s">
        <v>158</v>
      </c>
      <c r="D12" s="5">
        <v>60</v>
      </c>
      <c r="E12" s="5" t="s">
        <v>34</v>
      </c>
      <c r="F12" s="48" t="s">
        <v>35</v>
      </c>
      <c r="G12" s="44" t="s">
        <v>36</v>
      </c>
      <c r="H12" s="57">
        <v>6</v>
      </c>
      <c r="I12" s="57">
        <v>13.5</v>
      </c>
      <c r="J12" s="57">
        <v>15.5</v>
      </c>
      <c r="K12" s="57">
        <v>5</v>
      </c>
      <c r="L12" s="57">
        <v>7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47</v>
      </c>
      <c r="T12" s="57">
        <v>15.5</v>
      </c>
      <c r="U12" s="57"/>
      <c r="V12" s="57">
        <v>31.5</v>
      </c>
    </row>
    <row r="13" spans="1:22" ht="14.1" customHeight="1">
      <c r="A13" s="4">
        <v>9</v>
      </c>
      <c r="B13" s="4"/>
      <c r="C13" s="5" t="s">
        <v>158</v>
      </c>
      <c r="D13" s="5">
        <v>57</v>
      </c>
      <c r="E13" s="5" t="s">
        <v>42</v>
      </c>
      <c r="F13" s="48" t="s">
        <v>43</v>
      </c>
      <c r="G13" s="44" t="s">
        <v>44</v>
      </c>
      <c r="H13" s="57">
        <v>8</v>
      </c>
      <c r="I13" s="57">
        <v>9</v>
      </c>
      <c r="J13" s="57">
        <v>13.5</v>
      </c>
      <c r="K13" s="57">
        <v>13.5</v>
      </c>
      <c r="L13" s="57">
        <v>10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54</v>
      </c>
      <c r="T13" s="57">
        <v>13.5</v>
      </c>
      <c r="U13" s="57"/>
      <c r="V13" s="57">
        <v>40.5</v>
      </c>
    </row>
    <row r="14" spans="1:22" ht="14.1" customHeight="1">
      <c r="A14" s="4">
        <v>10</v>
      </c>
      <c r="B14" s="4"/>
      <c r="C14" s="5" t="s">
        <v>158</v>
      </c>
      <c r="D14" s="5">
        <v>58</v>
      </c>
      <c r="E14" s="5" t="s">
        <v>85</v>
      </c>
      <c r="F14" s="48" t="s">
        <v>86</v>
      </c>
      <c r="G14" s="44" t="s">
        <v>235</v>
      </c>
      <c r="H14" s="57">
        <v>22.5</v>
      </c>
      <c r="I14" s="57">
        <v>11.5</v>
      </c>
      <c r="J14" s="57">
        <v>11.5</v>
      </c>
      <c r="K14" s="57">
        <v>10</v>
      </c>
      <c r="L14" s="57">
        <v>8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63.5</v>
      </c>
      <c r="T14" s="57">
        <v>22.5</v>
      </c>
      <c r="U14" s="57"/>
      <c r="V14" s="57">
        <v>41</v>
      </c>
    </row>
    <row r="15" spans="1:22" ht="14.1" customHeight="1">
      <c r="A15" s="4">
        <v>11</v>
      </c>
      <c r="B15" s="4"/>
      <c r="C15" s="5" t="s">
        <v>160</v>
      </c>
      <c r="D15" s="5">
        <v>99</v>
      </c>
      <c r="E15" s="5" t="s">
        <v>47</v>
      </c>
      <c r="F15" s="48" t="s">
        <v>48</v>
      </c>
      <c r="G15" s="44" t="s">
        <v>49</v>
      </c>
      <c r="H15" s="57">
        <v>11.5</v>
      </c>
      <c r="I15" s="57">
        <v>17.5</v>
      </c>
      <c r="J15" s="57">
        <v>19.5</v>
      </c>
      <c r="K15" s="57">
        <v>7</v>
      </c>
      <c r="L15" s="57">
        <v>6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61.5</v>
      </c>
      <c r="T15" s="57">
        <v>19.5</v>
      </c>
      <c r="U15" s="57"/>
      <c r="V15" s="57">
        <v>42</v>
      </c>
    </row>
    <row r="16" spans="1:22" ht="14.1" customHeight="1">
      <c r="A16" s="4">
        <v>12</v>
      </c>
      <c r="B16" s="4"/>
      <c r="C16" s="5" t="s">
        <v>57</v>
      </c>
      <c r="D16" s="5">
        <v>910</v>
      </c>
      <c r="E16" s="5" t="s">
        <v>117</v>
      </c>
      <c r="F16" s="48" t="s">
        <v>118</v>
      </c>
      <c r="G16" s="44" t="s">
        <v>119</v>
      </c>
      <c r="H16" s="57">
        <v>19.5</v>
      </c>
      <c r="I16" s="57">
        <v>11.5</v>
      </c>
      <c r="J16" s="57">
        <v>13.5</v>
      </c>
      <c r="K16" s="57">
        <v>15.5</v>
      </c>
      <c r="L16" s="57">
        <v>11.5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71.5</v>
      </c>
      <c r="T16" s="57">
        <v>19.5</v>
      </c>
      <c r="U16" s="57"/>
      <c r="V16" s="57">
        <v>52</v>
      </c>
    </row>
    <row r="17" spans="1:22" ht="14.1" customHeight="1">
      <c r="A17" s="4">
        <v>13</v>
      </c>
      <c r="B17" s="4"/>
      <c r="C17" s="5" t="s">
        <v>163</v>
      </c>
      <c r="D17" s="5">
        <v>63</v>
      </c>
      <c r="E17" s="5" t="s">
        <v>105</v>
      </c>
      <c r="F17" s="48" t="s">
        <v>106</v>
      </c>
      <c r="G17" s="44" t="s">
        <v>179</v>
      </c>
      <c r="H17" s="57">
        <v>17.5</v>
      </c>
      <c r="I17" s="57">
        <v>13.5</v>
      </c>
      <c r="J17" s="57">
        <v>8</v>
      </c>
      <c r="K17" s="57">
        <v>26.5</v>
      </c>
      <c r="L17" s="57">
        <v>13.5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79</v>
      </c>
      <c r="T17" s="57">
        <v>26.5</v>
      </c>
      <c r="U17" s="57"/>
      <c r="V17" s="57">
        <v>52.5</v>
      </c>
    </row>
    <row r="18" spans="1:22" ht="14.1" customHeight="1">
      <c r="A18" s="4">
        <v>14</v>
      </c>
      <c r="B18" s="4"/>
      <c r="C18" s="5" t="s">
        <v>159</v>
      </c>
      <c r="D18" s="5">
        <v>18</v>
      </c>
      <c r="E18" s="5" t="s">
        <v>61</v>
      </c>
      <c r="F18" s="48" t="s">
        <v>62</v>
      </c>
      <c r="G18" s="44" t="s">
        <v>169</v>
      </c>
      <c r="H18" s="57">
        <v>19.5</v>
      </c>
      <c r="I18" s="57">
        <v>7</v>
      </c>
      <c r="J18" s="57">
        <v>9</v>
      </c>
      <c r="K18" s="57">
        <v>17.5</v>
      </c>
      <c r="L18" s="57">
        <v>22.5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75.5</v>
      </c>
      <c r="T18" s="57">
        <v>22.5</v>
      </c>
      <c r="U18" s="57"/>
      <c r="V18" s="57">
        <v>53</v>
      </c>
    </row>
    <row r="19" spans="1:22" ht="14.1" customHeight="1">
      <c r="A19" s="4">
        <v>15</v>
      </c>
      <c r="B19" s="4"/>
      <c r="C19" s="5" t="s">
        <v>160</v>
      </c>
      <c r="D19" s="5">
        <v>127</v>
      </c>
      <c r="E19" s="5" t="s">
        <v>52</v>
      </c>
      <c r="F19" s="48" t="s">
        <v>53</v>
      </c>
      <c r="G19" s="44" t="s">
        <v>54</v>
      </c>
      <c r="H19" s="57">
        <v>15.5</v>
      </c>
      <c r="I19" s="57">
        <v>15.5</v>
      </c>
      <c r="J19" s="57">
        <v>17.5</v>
      </c>
      <c r="K19" s="57">
        <v>11.5</v>
      </c>
      <c r="L19" s="57">
        <v>11.5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71.5</v>
      </c>
      <c r="T19" s="57">
        <v>17.5</v>
      </c>
      <c r="U19" s="57"/>
      <c r="V19" s="57">
        <v>54</v>
      </c>
    </row>
    <row r="20" spans="1:22" ht="14.1" customHeight="1">
      <c r="A20" s="4">
        <v>16</v>
      </c>
      <c r="B20" s="4"/>
      <c r="C20" s="5" t="s">
        <v>161</v>
      </c>
      <c r="D20" s="5">
        <v>84</v>
      </c>
      <c r="E20" s="5" t="s">
        <v>65</v>
      </c>
      <c r="F20" s="48" t="s">
        <v>66</v>
      </c>
      <c r="G20" s="44" t="s">
        <v>170</v>
      </c>
      <c r="H20" s="57">
        <v>10</v>
      </c>
      <c r="I20" s="57">
        <v>38.5</v>
      </c>
      <c r="J20" s="57">
        <v>19.5</v>
      </c>
      <c r="K20" s="57">
        <v>15.5</v>
      </c>
      <c r="L20" s="57">
        <v>9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92.5</v>
      </c>
      <c r="T20" s="57">
        <v>38.5</v>
      </c>
      <c r="U20" s="57"/>
      <c r="V20" s="57">
        <v>54</v>
      </c>
    </row>
    <row r="21" spans="1:22" ht="14.1" customHeight="1">
      <c r="A21" s="4">
        <v>17</v>
      </c>
      <c r="B21" s="4"/>
      <c r="C21" s="5" t="s">
        <v>160</v>
      </c>
      <c r="D21" s="5">
        <v>37</v>
      </c>
      <c r="E21" s="5" t="s">
        <v>69</v>
      </c>
      <c r="F21" s="48" t="s">
        <v>70</v>
      </c>
      <c r="G21" s="44" t="s">
        <v>172</v>
      </c>
      <c r="H21" s="57">
        <v>22.5</v>
      </c>
      <c r="I21" s="57">
        <v>10</v>
      </c>
      <c r="J21" s="57">
        <v>15.5</v>
      </c>
      <c r="K21" s="57">
        <v>11.5</v>
      </c>
      <c r="L21" s="57">
        <v>19.5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79</v>
      </c>
      <c r="T21" s="57">
        <v>22.5</v>
      </c>
      <c r="U21" s="57"/>
      <c r="V21" s="57">
        <v>56.5</v>
      </c>
    </row>
    <row r="22" spans="1:22" ht="14.1" customHeight="1">
      <c r="A22" s="4">
        <v>18</v>
      </c>
      <c r="B22" s="4"/>
      <c r="C22" s="5" t="s">
        <v>57</v>
      </c>
      <c r="D22" s="5">
        <v>420</v>
      </c>
      <c r="E22" s="5" t="s">
        <v>100</v>
      </c>
      <c r="F22" s="48" t="s">
        <v>101</v>
      </c>
      <c r="G22" s="44" t="s">
        <v>102</v>
      </c>
      <c r="H22" s="57">
        <v>9</v>
      </c>
      <c r="I22" s="57">
        <v>19.5</v>
      </c>
      <c r="J22" s="57">
        <v>11.5</v>
      </c>
      <c r="K22" s="57">
        <v>19.5</v>
      </c>
      <c r="L22" s="57">
        <v>30.5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90</v>
      </c>
      <c r="T22" s="57">
        <v>30.5</v>
      </c>
      <c r="U22" s="57"/>
      <c r="V22" s="57">
        <v>59.5</v>
      </c>
    </row>
    <row r="23" spans="1:22" ht="14.1" customHeight="1">
      <c r="A23" s="4">
        <v>19</v>
      </c>
      <c r="B23" s="4"/>
      <c r="C23" s="5" t="s">
        <v>158</v>
      </c>
      <c r="D23" s="5">
        <v>28</v>
      </c>
      <c r="E23" s="5" t="s">
        <v>79</v>
      </c>
      <c r="F23" s="48" t="s">
        <v>80</v>
      </c>
      <c r="G23" s="44" t="s">
        <v>81</v>
      </c>
      <c r="H23" s="57">
        <v>13.5</v>
      </c>
      <c r="I23" s="57">
        <v>15.5</v>
      </c>
      <c r="J23" s="57">
        <v>17.5</v>
      </c>
      <c r="K23" s="57">
        <v>22.5</v>
      </c>
      <c r="L23" s="57">
        <v>22.5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91.5</v>
      </c>
      <c r="T23" s="57">
        <v>22.5</v>
      </c>
      <c r="U23" s="57"/>
      <c r="V23" s="57">
        <v>69</v>
      </c>
    </row>
    <row r="24" spans="1:22" ht="14.1" customHeight="1">
      <c r="A24" s="4">
        <v>20</v>
      </c>
      <c r="B24" s="4"/>
      <c r="C24" s="5" t="s">
        <v>57</v>
      </c>
      <c r="D24" s="5">
        <v>2711</v>
      </c>
      <c r="E24" s="5" t="s">
        <v>58</v>
      </c>
      <c r="F24" s="48" t="s">
        <v>59</v>
      </c>
      <c r="G24" s="44" t="s">
        <v>60</v>
      </c>
      <c r="H24" s="57">
        <v>13.5</v>
      </c>
      <c r="I24" s="57">
        <v>19.5</v>
      </c>
      <c r="J24" s="57">
        <v>10</v>
      </c>
      <c r="K24" s="57">
        <v>34.5</v>
      </c>
      <c r="L24" s="57">
        <v>26.5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104</v>
      </c>
      <c r="T24" s="57">
        <v>34.5</v>
      </c>
      <c r="U24" s="57"/>
      <c r="V24" s="57">
        <v>69.5</v>
      </c>
    </row>
    <row r="25" spans="1:22" ht="14.1" customHeight="1">
      <c r="A25" s="4">
        <v>21</v>
      </c>
      <c r="B25" s="4"/>
      <c r="C25" s="5" t="s">
        <v>158</v>
      </c>
      <c r="D25" s="5">
        <v>52</v>
      </c>
      <c r="E25" s="5" t="s">
        <v>75</v>
      </c>
      <c r="F25" s="48" t="s">
        <v>76</v>
      </c>
      <c r="G25" s="44" t="s">
        <v>175</v>
      </c>
      <c r="H25" s="57">
        <v>22.5</v>
      </c>
      <c r="I25" s="57">
        <v>17.5</v>
      </c>
      <c r="J25" s="57">
        <v>26.5</v>
      </c>
      <c r="K25" s="57">
        <v>19.5</v>
      </c>
      <c r="L25" s="57">
        <v>34.5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120.5</v>
      </c>
      <c r="T25" s="57">
        <v>34.5</v>
      </c>
      <c r="U25" s="57"/>
      <c r="V25" s="57">
        <v>86</v>
      </c>
    </row>
    <row r="26" spans="1:22" ht="14.1" customHeight="1">
      <c r="A26" s="4">
        <v>22</v>
      </c>
      <c r="B26" s="4"/>
      <c r="C26" s="5" t="s">
        <v>160</v>
      </c>
      <c r="D26" s="5">
        <v>43</v>
      </c>
      <c r="E26" s="5" t="s">
        <v>90</v>
      </c>
      <c r="F26" s="48" t="s">
        <v>91</v>
      </c>
      <c r="G26" s="44" t="s">
        <v>177</v>
      </c>
      <c r="H26" s="57">
        <v>15.5</v>
      </c>
      <c r="I26" s="57">
        <v>22.5</v>
      </c>
      <c r="J26" s="57">
        <v>22.5</v>
      </c>
      <c r="K26" s="57">
        <v>26.5</v>
      </c>
      <c r="L26" s="57">
        <v>26.5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113.5</v>
      </c>
      <c r="T26" s="57">
        <v>26.5</v>
      </c>
      <c r="U26" s="57"/>
      <c r="V26" s="57">
        <v>87</v>
      </c>
    </row>
    <row r="27" spans="1:22" ht="14.1" customHeight="1">
      <c r="A27" s="4">
        <v>23</v>
      </c>
      <c r="B27" s="4"/>
      <c r="C27" s="5" t="s">
        <v>160</v>
      </c>
      <c r="D27" s="5">
        <v>450</v>
      </c>
      <c r="E27" s="5" t="s">
        <v>107</v>
      </c>
      <c r="F27" s="48" t="s">
        <v>108</v>
      </c>
      <c r="G27" s="44" t="s">
        <v>180</v>
      </c>
      <c r="H27" s="57">
        <v>30.5</v>
      </c>
      <c r="I27" s="57">
        <v>30.5</v>
      </c>
      <c r="J27" s="57">
        <v>38.5</v>
      </c>
      <c r="K27" s="57">
        <v>9</v>
      </c>
      <c r="L27" s="57">
        <v>19.5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128</v>
      </c>
      <c r="T27" s="57">
        <v>38.5</v>
      </c>
      <c r="U27" s="57"/>
      <c r="V27" s="57">
        <v>89.5</v>
      </c>
    </row>
    <row r="28" spans="1:22" ht="14.1" customHeight="1">
      <c r="A28" s="4">
        <v>24</v>
      </c>
      <c r="B28" s="4"/>
      <c r="C28" s="5" t="s">
        <v>160</v>
      </c>
      <c r="D28" s="5">
        <v>97</v>
      </c>
      <c r="E28" s="5" t="s">
        <v>92</v>
      </c>
      <c r="F28" s="48" t="s">
        <v>93</v>
      </c>
      <c r="G28" s="44" t="s">
        <v>94</v>
      </c>
      <c r="H28" s="57">
        <v>26.5</v>
      </c>
      <c r="I28" s="57">
        <v>22.5</v>
      </c>
      <c r="J28" s="57">
        <v>22.5</v>
      </c>
      <c r="K28" s="57">
        <v>22.5</v>
      </c>
      <c r="L28" s="57">
        <v>22.5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116.5</v>
      </c>
      <c r="T28" s="57">
        <v>26.5</v>
      </c>
      <c r="U28" s="57"/>
      <c r="V28" s="57">
        <v>90</v>
      </c>
    </row>
    <row r="29" spans="1:22" ht="14.1" customHeight="1">
      <c r="A29" s="4">
        <v>25</v>
      </c>
      <c r="B29" s="4"/>
      <c r="C29" s="5" t="s">
        <v>158</v>
      </c>
      <c r="D29" s="5">
        <v>24</v>
      </c>
      <c r="E29" s="5" t="s">
        <v>67</v>
      </c>
      <c r="F29" s="48" t="s">
        <v>68</v>
      </c>
      <c r="G29" s="44" t="s">
        <v>171</v>
      </c>
      <c r="H29" s="57">
        <v>30.5</v>
      </c>
      <c r="I29" s="57">
        <v>30.5</v>
      </c>
      <c r="J29" s="57">
        <v>38.5</v>
      </c>
      <c r="K29" s="57">
        <v>17.5</v>
      </c>
      <c r="L29" s="57">
        <v>13.5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130.5</v>
      </c>
      <c r="T29" s="57">
        <v>38.5</v>
      </c>
      <c r="U29" s="57"/>
      <c r="V29" s="57">
        <v>92</v>
      </c>
    </row>
    <row r="30" spans="1:22" ht="14.1" customHeight="1">
      <c r="A30" s="4">
        <v>26</v>
      </c>
      <c r="B30" s="4"/>
      <c r="C30" s="5" t="s">
        <v>160</v>
      </c>
      <c r="D30" s="5">
        <v>40</v>
      </c>
      <c r="E30" s="5" t="s">
        <v>95</v>
      </c>
      <c r="F30" s="48" t="s">
        <v>96</v>
      </c>
      <c r="G30" s="44" t="s">
        <v>97</v>
      </c>
      <c r="H30" s="57">
        <v>26.5</v>
      </c>
      <c r="I30" s="57">
        <v>22.5</v>
      </c>
      <c r="J30" s="57">
        <v>26.5</v>
      </c>
      <c r="K30" s="57">
        <v>22.5</v>
      </c>
      <c r="L30" s="57">
        <v>22.5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120.5</v>
      </c>
      <c r="T30" s="57">
        <v>26.5</v>
      </c>
      <c r="U30" s="57"/>
      <c r="V30" s="57">
        <v>94</v>
      </c>
    </row>
    <row r="31" spans="1:22" ht="14.1" customHeight="1">
      <c r="A31" s="4">
        <v>27</v>
      </c>
      <c r="B31" s="4"/>
      <c r="C31" s="5" t="s">
        <v>57</v>
      </c>
      <c r="D31" s="5">
        <v>41</v>
      </c>
      <c r="E31" s="48" t="s">
        <v>164</v>
      </c>
      <c r="F31" s="48" t="s">
        <v>112</v>
      </c>
      <c r="G31" s="44" t="s">
        <v>181</v>
      </c>
      <c r="H31" s="57">
        <v>26.5</v>
      </c>
      <c r="I31" s="57">
        <v>22.5</v>
      </c>
      <c r="J31" s="57">
        <v>34.5</v>
      </c>
      <c r="K31" s="57">
        <v>30.5</v>
      </c>
      <c r="L31" s="57">
        <v>15.5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129.5</v>
      </c>
      <c r="T31" s="57">
        <v>34.5</v>
      </c>
      <c r="U31" s="57"/>
      <c r="V31" s="57">
        <v>95</v>
      </c>
    </row>
    <row r="32" spans="1:22" ht="14.1" customHeight="1">
      <c r="A32" s="4">
        <v>28</v>
      </c>
      <c r="B32" s="4"/>
      <c r="C32" s="5" t="s">
        <v>57</v>
      </c>
      <c r="D32" s="5">
        <v>721</v>
      </c>
      <c r="E32" s="5" t="s">
        <v>109</v>
      </c>
      <c r="F32" s="48" t="s">
        <v>110</v>
      </c>
      <c r="G32" s="44" t="s">
        <v>111</v>
      </c>
      <c r="H32" s="57">
        <v>17.5</v>
      </c>
      <c r="I32" s="57">
        <v>38.5</v>
      </c>
      <c r="J32" s="57">
        <v>26.5</v>
      </c>
      <c r="K32" s="57">
        <v>26.5</v>
      </c>
      <c r="L32" s="57">
        <v>26.5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135.5</v>
      </c>
      <c r="T32" s="57">
        <v>38.5</v>
      </c>
      <c r="U32" s="57"/>
      <c r="V32" s="57">
        <v>97</v>
      </c>
    </row>
    <row r="33" spans="1:22" ht="14.1" customHeight="1">
      <c r="A33" s="4">
        <v>29</v>
      </c>
      <c r="B33" s="4"/>
      <c r="C33" s="5" t="s">
        <v>158</v>
      </c>
      <c r="D33" s="5">
        <v>12</v>
      </c>
      <c r="E33" s="5" t="s">
        <v>87</v>
      </c>
      <c r="F33" s="48" t="s">
        <v>88</v>
      </c>
      <c r="G33" s="44" t="s">
        <v>89</v>
      </c>
      <c r="H33" s="57">
        <v>22.5</v>
      </c>
      <c r="I33" s="57">
        <v>38.5</v>
      </c>
      <c r="J33" s="57">
        <v>22.5</v>
      </c>
      <c r="K33" s="57">
        <v>26.5</v>
      </c>
      <c r="L33" s="57">
        <v>26.5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136.5</v>
      </c>
      <c r="T33" s="57">
        <v>38.5</v>
      </c>
      <c r="U33" s="57"/>
      <c r="V33" s="57">
        <v>98</v>
      </c>
    </row>
    <row r="34" spans="1:22" ht="14.1" customHeight="1">
      <c r="A34" s="4">
        <v>30</v>
      </c>
      <c r="B34" s="4"/>
      <c r="C34" s="5" t="s">
        <v>57</v>
      </c>
      <c r="D34" s="5">
        <v>79</v>
      </c>
      <c r="E34" s="5" t="s">
        <v>103</v>
      </c>
      <c r="F34" s="48" t="s">
        <v>104</v>
      </c>
      <c r="G34" s="44" t="s">
        <v>178</v>
      </c>
      <c r="H34" s="57">
        <v>34.5</v>
      </c>
      <c r="I34" s="57">
        <v>26.5</v>
      </c>
      <c r="J34" s="57">
        <v>30.5</v>
      </c>
      <c r="K34" s="57">
        <v>34.5</v>
      </c>
      <c r="L34" s="57">
        <v>15.5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141.5</v>
      </c>
      <c r="T34" s="57">
        <v>34.5</v>
      </c>
      <c r="U34" s="57"/>
      <c r="V34" s="57">
        <v>107</v>
      </c>
    </row>
    <row r="35" spans="1:22" ht="14.1" customHeight="1">
      <c r="A35" s="4">
        <v>31</v>
      </c>
      <c r="B35" s="4"/>
      <c r="C35" s="5" t="s">
        <v>19</v>
      </c>
      <c r="D35" s="5">
        <v>1111</v>
      </c>
      <c r="E35" s="5" t="s">
        <v>71</v>
      </c>
      <c r="F35" s="48" t="s">
        <v>72</v>
      </c>
      <c r="G35" s="44" t="s">
        <v>173</v>
      </c>
      <c r="H35" s="57">
        <v>30.5</v>
      </c>
      <c r="I35" s="57">
        <v>26.5</v>
      </c>
      <c r="J35" s="57">
        <v>30.5</v>
      </c>
      <c r="K35" s="57">
        <v>38.5</v>
      </c>
      <c r="L35" s="57">
        <v>30.5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156.5</v>
      </c>
      <c r="T35" s="57">
        <v>38.5</v>
      </c>
      <c r="U35" s="57"/>
      <c r="V35" s="57">
        <v>118</v>
      </c>
    </row>
    <row r="36" spans="1:22" ht="14.1" customHeight="1">
      <c r="A36" s="4">
        <v>32</v>
      </c>
      <c r="B36" s="4"/>
      <c r="C36" s="5" t="s">
        <v>162</v>
      </c>
      <c r="D36" s="5">
        <v>451</v>
      </c>
      <c r="E36" s="5" t="s">
        <v>77</v>
      </c>
      <c r="F36" s="48" t="s">
        <v>78</v>
      </c>
      <c r="G36" s="44" t="s">
        <v>176</v>
      </c>
      <c r="H36" s="57">
        <v>38.5</v>
      </c>
      <c r="I36" s="57">
        <v>26.5</v>
      </c>
      <c r="J36" s="57">
        <v>22.5</v>
      </c>
      <c r="K36" s="57">
        <v>34.5</v>
      </c>
      <c r="L36" s="57">
        <v>38.5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160.5</v>
      </c>
      <c r="T36" s="57">
        <v>38.5</v>
      </c>
      <c r="U36" s="57"/>
      <c r="V36" s="57">
        <v>122</v>
      </c>
    </row>
    <row r="37" spans="1:22" ht="14.1" customHeight="1">
      <c r="A37" s="4">
        <v>33</v>
      </c>
      <c r="B37" s="4"/>
      <c r="C37" s="5" t="s">
        <v>158</v>
      </c>
      <c r="D37" s="5">
        <v>6</v>
      </c>
      <c r="E37" s="5" t="s">
        <v>31</v>
      </c>
      <c r="F37" s="48" t="s">
        <v>32</v>
      </c>
      <c r="G37" s="44" t="s">
        <v>33</v>
      </c>
      <c r="H37" s="57">
        <v>38.5</v>
      </c>
      <c r="I37" s="57">
        <v>38.5</v>
      </c>
      <c r="J37" s="57">
        <v>38.5</v>
      </c>
      <c r="K37" s="57">
        <v>22.5</v>
      </c>
      <c r="L37" s="57">
        <v>30.5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168.5</v>
      </c>
      <c r="T37" s="57">
        <v>38.5</v>
      </c>
      <c r="U37" s="57"/>
      <c r="V37" s="57">
        <v>130</v>
      </c>
    </row>
    <row r="38" spans="1:22" ht="14.1" customHeight="1">
      <c r="A38" s="4">
        <v>34</v>
      </c>
      <c r="B38" s="4"/>
      <c r="C38" s="5" t="s">
        <v>160</v>
      </c>
      <c r="D38" s="5">
        <v>1919</v>
      </c>
      <c r="E38" s="5" t="s">
        <v>115</v>
      </c>
      <c r="F38" s="48" t="s">
        <v>116</v>
      </c>
      <c r="G38" s="44" t="s">
        <v>183</v>
      </c>
      <c r="H38" s="57">
        <v>26.5</v>
      </c>
      <c r="I38" s="57">
        <v>38.5</v>
      </c>
      <c r="J38" s="57">
        <v>38.5</v>
      </c>
      <c r="K38" s="57">
        <v>30.5</v>
      </c>
      <c r="L38" s="57">
        <v>38.5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172.5</v>
      </c>
      <c r="T38" s="57">
        <v>38.5</v>
      </c>
      <c r="U38" s="57"/>
      <c r="V38" s="57">
        <v>134</v>
      </c>
    </row>
    <row r="39" spans="1:22" ht="14.1" customHeight="1">
      <c r="A39" s="4">
        <v>35</v>
      </c>
      <c r="B39" s="4"/>
      <c r="C39" s="5" t="s">
        <v>160</v>
      </c>
      <c r="D39" s="5">
        <v>26</v>
      </c>
      <c r="E39" s="5" t="s">
        <v>82</v>
      </c>
      <c r="F39" s="48" t="s">
        <v>83</v>
      </c>
      <c r="G39" s="44" t="s">
        <v>84</v>
      </c>
      <c r="H39" s="57">
        <v>34.5</v>
      </c>
      <c r="I39" s="57">
        <v>30.5</v>
      </c>
      <c r="J39" s="57">
        <v>38.5</v>
      </c>
      <c r="K39" s="57">
        <v>30.5</v>
      </c>
      <c r="L39" s="57">
        <v>38.5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172.5</v>
      </c>
      <c r="T39" s="57">
        <v>38.5</v>
      </c>
      <c r="U39" s="57"/>
      <c r="V39" s="57">
        <v>134</v>
      </c>
    </row>
    <row r="40" spans="1:22" ht="14.1" customHeight="1">
      <c r="A40" s="4">
        <v>36</v>
      </c>
      <c r="B40" s="4"/>
      <c r="C40" s="5" t="s">
        <v>57</v>
      </c>
      <c r="D40" s="5">
        <v>431</v>
      </c>
      <c r="E40" s="5" t="s">
        <v>120</v>
      </c>
      <c r="F40" s="48" t="s">
        <v>121</v>
      </c>
      <c r="G40" s="44" t="s">
        <v>184</v>
      </c>
      <c r="H40" s="57">
        <v>38.5</v>
      </c>
      <c r="I40" s="57">
        <v>38.5</v>
      </c>
      <c r="J40" s="57">
        <v>38.5</v>
      </c>
      <c r="K40" s="57">
        <v>30.5</v>
      </c>
      <c r="L40" s="57">
        <v>34.5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180.5</v>
      </c>
      <c r="T40" s="57">
        <v>38.5</v>
      </c>
      <c r="U40" s="57"/>
      <c r="V40" s="57">
        <v>142</v>
      </c>
    </row>
    <row r="41" spans="1:22" ht="14.1" customHeight="1">
      <c r="A41" s="4">
        <v>37</v>
      </c>
      <c r="B41" s="4"/>
      <c r="C41" s="5" t="s">
        <v>192</v>
      </c>
      <c r="D41" s="5">
        <v>814</v>
      </c>
      <c r="E41" s="5" t="s">
        <v>113</v>
      </c>
      <c r="F41" s="48" t="s">
        <v>114</v>
      </c>
      <c r="G41" s="44" t="s">
        <v>182</v>
      </c>
      <c r="H41" s="57">
        <v>30.5</v>
      </c>
      <c r="I41" s="57">
        <v>38.5</v>
      </c>
      <c r="J41" s="57">
        <v>38.5</v>
      </c>
      <c r="K41" s="57">
        <v>34.5</v>
      </c>
      <c r="L41" s="57">
        <v>38.5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180.5</v>
      </c>
      <c r="T41" s="57">
        <v>38.5</v>
      </c>
      <c r="U41" s="57"/>
      <c r="V41" s="57">
        <v>142</v>
      </c>
    </row>
    <row r="42" spans="1:22" ht="14.1" customHeight="1">
      <c r="A42" s="4">
        <v>38</v>
      </c>
      <c r="B42" s="4"/>
      <c r="C42" s="5" t="s">
        <v>57</v>
      </c>
      <c r="D42" s="5">
        <v>521</v>
      </c>
      <c r="E42" s="5" t="s">
        <v>98</v>
      </c>
      <c r="F42" s="48" t="s">
        <v>99</v>
      </c>
      <c r="G42" s="44"/>
      <c r="H42" s="57">
        <v>38.5</v>
      </c>
      <c r="I42" s="57">
        <v>38.5</v>
      </c>
      <c r="J42" s="57">
        <v>38.5</v>
      </c>
      <c r="K42" s="57">
        <v>38.5</v>
      </c>
      <c r="L42" s="57">
        <v>38.5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192.5</v>
      </c>
      <c r="T42" s="57">
        <v>38.5</v>
      </c>
      <c r="U42" s="57"/>
      <c r="V42" s="57">
        <v>154</v>
      </c>
    </row>
    <row r="43" spans="1:22" ht="14.1" customHeight="1">
      <c r="A43" s="4">
        <v>38</v>
      </c>
      <c r="B43" s="4"/>
      <c r="C43" s="5" t="s">
        <v>205</v>
      </c>
      <c r="D43" s="5">
        <v>151</v>
      </c>
      <c r="E43" s="5" t="s">
        <v>202</v>
      </c>
      <c r="F43" s="48" t="s">
        <v>203</v>
      </c>
      <c r="G43" s="44" t="s">
        <v>204</v>
      </c>
      <c r="H43" s="57">
        <v>38.5</v>
      </c>
      <c r="I43" s="57">
        <v>38.5</v>
      </c>
      <c r="J43" s="57">
        <v>38.5</v>
      </c>
      <c r="K43" s="57">
        <v>38.5</v>
      </c>
      <c r="L43" s="57">
        <v>38.5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192.5</v>
      </c>
      <c r="T43" s="57">
        <v>38.5</v>
      </c>
      <c r="U43" s="57"/>
      <c r="V43" s="57">
        <v>154</v>
      </c>
    </row>
    <row r="44" spans="1:22" ht="14.1" hidden="1" customHeight="1">
      <c r="A44" s="4">
        <v>40</v>
      </c>
      <c r="B44" s="4"/>
      <c r="C44" s="5"/>
      <c r="D44" s="5"/>
      <c r="E44" s="5"/>
      <c r="F44" s="48"/>
      <c r="G44" s="44"/>
      <c r="H44" s="5" t="e">
        <f>SUMIF('Pro Heat'!#REF!,$D44,'Pro Heat'!#REF!)</f>
        <v>#REF!</v>
      </c>
      <c r="I44" s="5" t="e">
        <f>SUMIF('Pro Heat'!#REF!,$D44,'Pro Heat'!#REF!)</f>
        <v>#REF!</v>
      </c>
      <c r="J44" s="5" t="e">
        <f>SUMIF('Pro Heat'!#REF!,$D44,'Pro Heat'!#REF!)</f>
        <v>#REF!</v>
      </c>
      <c r="K44" s="5" t="e">
        <f>SUMIF('Pro Heat'!#REF!,$D44,'Pro Heat'!#REF!)</f>
        <v>#REF!</v>
      </c>
      <c r="L44" s="5" t="e">
        <f>SUMIF('Pro Heat'!#REF!,$D44,'Pro Heat'!#REF!)</f>
        <v>#REF!</v>
      </c>
      <c r="M44" s="5" t="e">
        <f>SUMIF('Pro Heat'!#REF!,$D44,'Pro Heat'!#REF!)</f>
        <v>#REF!</v>
      </c>
      <c r="N44" s="5" t="e">
        <f>SUMIF('Pro Heat'!#REF!,$D44,'Pro Heat'!#REF!)</f>
        <v>#REF!</v>
      </c>
      <c r="O44" s="5" t="e">
        <f>SUMIF('Pro Heat'!#REF!,$D44,'Pro Heat'!#REF!)</f>
        <v>#REF!</v>
      </c>
      <c r="P44" s="5" t="e">
        <f>SUMIF('Pro Heat'!#REF!,$D44,'Pro Heat'!#REF!)</f>
        <v>#REF!</v>
      </c>
      <c r="Q44" s="5" t="e">
        <f>SUMIF('Pro Heat'!#REF!,$D44,'Pro Heat'!#REF!)</f>
        <v>#REF!</v>
      </c>
      <c r="R44" s="5" t="e">
        <f>SUMIF('Pro Heat'!#REF!,$D44,'Pro Heat'!#REF!)</f>
        <v>#REF!</v>
      </c>
      <c r="S44" s="5" t="e">
        <f t="shared" ref="S44" si="0">SUM(H44:R44)</f>
        <v>#REF!</v>
      </c>
      <c r="T44" s="5" t="e">
        <f t="shared" ref="T44" si="1">MAX(H44:R44)</f>
        <v>#REF!</v>
      </c>
      <c r="U44" s="5"/>
      <c r="V44" s="5" t="e">
        <f t="shared" ref="V44" si="2">S44-T44-U44</f>
        <v>#REF!</v>
      </c>
    </row>
    <row r="45" spans="1:22" ht="14.1" customHeight="1">
      <c r="A45" s="6"/>
      <c r="B45" s="6"/>
      <c r="C45" s="7"/>
      <c r="D45" s="7"/>
      <c r="E45" s="7"/>
      <c r="F45" s="7"/>
      <c r="G45" s="8"/>
    </row>
    <row r="46" spans="1:22" ht="17.45" customHeight="1">
      <c r="A46" s="6"/>
      <c r="B46" s="6"/>
      <c r="C46" s="7"/>
      <c r="D46" s="7"/>
      <c r="E46" s="50" t="s">
        <v>194</v>
      </c>
      <c r="F46" s="7"/>
      <c r="G46" s="8"/>
    </row>
    <row r="47" spans="1:22" ht="17.45" customHeight="1">
      <c r="A47" s="1"/>
      <c r="B47" s="1"/>
      <c r="C47" s="2"/>
      <c r="D47" s="2"/>
      <c r="E47" s="49" t="s">
        <v>29</v>
      </c>
      <c r="F47" s="45"/>
      <c r="G47" s="2"/>
    </row>
    <row r="48" spans="1:22" ht="17.45" customHeight="1">
      <c r="A48" s="13" t="s">
        <v>11</v>
      </c>
      <c r="B48" s="15"/>
      <c r="C48" s="14"/>
      <c r="D48" s="14"/>
      <c r="E48" s="15"/>
      <c r="F48" s="47"/>
      <c r="G48" s="14"/>
      <c r="H48" s="63" t="s">
        <v>195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5" t="s">
        <v>197</v>
      </c>
      <c r="T48" s="65"/>
      <c r="U48" s="65"/>
      <c r="V48" s="65"/>
    </row>
    <row r="49" spans="1:22" ht="17.45" customHeight="1">
      <c r="A49" s="16" t="s">
        <v>30</v>
      </c>
      <c r="B49" s="16"/>
      <c r="C49" s="16"/>
      <c r="D49" s="16" t="s">
        <v>1</v>
      </c>
      <c r="E49" s="16" t="s">
        <v>2</v>
      </c>
      <c r="F49" s="16"/>
      <c r="G49" s="16" t="s">
        <v>8</v>
      </c>
      <c r="H49" s="16">
        <v>1</v>
      </c>
      <c r="I49" s="16">
        <v>2</v>
      </c>
      <c r="J49" s="16">
        <v>3</v>
      </c>
      <c r="K49" s="16">
        <v>4</v>
      </c>
      <c r="L49" s="16">
        <v>5</v>
      </c>
      <c r="M49" s="16">
        <v>6</v>
      </c>
      <c r="N49" s="16">
        <v>7</v>
      </c>
      <c r="O49" s="16">
        <v>8</v>
      </c>
      <c r="P49" s="16">
        <v>9</v>
      </c>
      <c r="Q49" s="16">
        <v>10</v>
      </c>
      <c r="R49" s="16">
        <v>11</v>
      </c>
      <c r="S49" s="16" t="s">
        <v>4</v>
      </c>
      <c r="T49" s="16" t="s">
        <v>5</v>
      </c>
      <c r="U49" s="16" t="s">
        <v>9</v>
      </c>
      <c r="V49" s="16" t="s">
        <v>10</v>
      </c>
    </row>
    <row r="50" spans="1:22" ht="24.6" customHeight="1">
      <c r="A50" s="4">
        <v>1</v>
      </c>
      <c r="B50" s="4"/>
      <c r="C50" s="5" t="s">
        <v>158</v>
      </c>
      <c r="D50" s="5">
        <v>311</v>
      </c>
      <c r="E50" s="5" t="s">
        <v>129</v>
      </c>
      <c r="F50" s="5" t="s">
        <v>130</v>
      </c>
      <c r="G50" s="51" t="s">
        <v>200</v>
      </c>
      <c r="H50" s="57">
        <v>1</v>
      </c>
      <c r="I50" s="57">
        <v>2</v>
      </c>
      <c r="J50" s="57">
        <v>1</v>
      </c>
      <c r="K50" s="57">
        <v>2</v>
      </c>
      <c r="L50" s="57">
        <v>1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7</v>
      </c>
      <c r="T50" s="57">
        <v>2</v>
      </c>
      <c r="U50" s="57"/>
      <c r="V50" s="57">
        <v>5</v>
      </c>
    </row>
    <row r="51" spans="1:22" ht="24.6" customHeight="1">
      <c r="A51" s="4">
        <v>2</v>
      </c>
      <c r="B51" s="4"/>
      <c r="C51" s="5" t="s">
        <v>185</v>
      </c>
      <c r="D51" s="5">
        <v>94</v>
      </c>
      <c r="E51" s="5" t="s">
        <v>131</v>
      </c>
      <c r="F51" s="5" t="s">
        <v>132</v>
      </c>
      <c r="G51" s="44" t="s">
        <v>237</v>
      </c>
      <c r="H51" s="57">
        <v>11.5</v>
      </c>
      <c r="I51" s="57">
        <v>1</v>
      </c>
      <c r="J51" s="57">
        <v>2</v>
      </c>
      <c r="K51" s="57">
        <v>1</v>
      </c>
      <c r="L51" s="57">
        <v>3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18.5</v>
      </c>
      <c r="T51" s="57">
        <v>11.5</v>
      </c>
      <c r="U51" s="57"/>
      <c r="V51" s="57">
        <v>7</v>
      </c>
    </row>
    <row r="52" spans="1:22" ht="24.6" customHeight="1">
      <c r="A52" s="4">
        <v>3</v>
      </c>
      <c r="B52" s="4"/>
      <c r="C52" s="5" t="s">
        <v>57</v>
      </c>
      <c r="D52" s="5">
        <v>72</v>
      </c>
      <c r="E52" s="5" t="s">
        <v>147</v>
      </c>
      <c r="F52" s="5" t="s">
        <v>148</v>
      </c>
      <c r="G52" s="51" t="s">
        <v>189</v>
      </c>
      <c r="H52" s="57">
        <v>2</v>
      </c>
      <c r="I52" s="57">
        <v>4</v>
      </c>
      <c r="J52" s="57">
        <v>11.5</v>
      </c>
      <c r="K52" s="57">
        <v>3</v>
      </c>
      <c r="L52" s="57">
        <v>6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26.5</v>
      </c>
      <c r="T52" s="57">
        <v>11.5</v>
      </c>
      <c r="U52" s="57"/>
      <c r="V52" s="57">
        <v>15</v>
      </c>
    </row>
    <row r="53" spans="1:22" ht="24.6" customHeight="1">
      <c r="A53" s="4">
        <v>4</v>
      </c>
      <c r="B53" s="4"/>
      <c r="C53" s="5" t="s">
        <v>187</v>
      </c>
      <c r="D53" s="5">
        <v>470</v>
      </c>
      <c r="E53" s="5" t="s">
        <v>135</v>
      </c>
      <c r="F53" s="5" t="s">
        <v>136</v>
      </c>
      <c r="G53" s="51" t="s">
        <v>236</v>
      </c>
      <c r="H53" s="57">
        <v>6</v>
      </c>
      <c r="I53" s="57">
        <v>15.5</v>
      </c>
      <c r="J53" s="57">
        <v>7</v>
      </c>
      <c r="K53" s="57">
        <v>4</v>
      </c>
      <c r="L53" s="57">
        <v>2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34.5</v>
      </c>
      <c r="T53" s="57">
        <v>15.5</v>
      </c>
      <c r="U53" s="57"/>
      <c r="V53" s="57">
        <v>19</v>
      </c>
    </row>
    <row r="54" spans="1:22" ht="24.6" customHeight="1">
      <c r="A54" s="4">
        <v>5</v>
      </c>
      <c r="B54" s="4"/>
      <c r="C54" s="5" t="s">
        <v>160</v>
      </c>
      <c r="D54" s="5">
        <v>91</v>
      </c>
      <c r="E54" s="5" t="s">
        <v>126</v>
      </c>
      <c r="F54" s="5" t="s">
        <v>127</v>
      </c>
      <c r="G54" s="51" t="s">
        <v>128</v>
      </c>
      <c r="H54" s="57">
        <v>15.5</v>
      </c>
      <c r="I54" s="57">
        <v>3</v>
      </c>
      <c r="J54" s="57">
        <v>3</v>
      </c>
      <c r="K54" s="57">
        <v>5</v>
      </c>
      <c r="L54" s="57">
        <v>8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34.5</v>
      </c>
      <c r="T54" s="57">
        <v>15.5</v>
      </c>
      <c r="U54" s="57"/>
      <c r="V54" s="57">
        <v>19</v>
      </c>
    </row>
    <row r="55" spans="1:22" ht="24.6" customHeight="1">
      <c r="A55" s="4">
        <v>6</v>
      </c>
      <c r="B55" s="4"/>
      <c r="C55" s="5" t="s">
        <v>160</v>
      </c>
      <c r="D55" s="5">
        <v>35</v>
      </c>
      <c r="E55" s="5" t="s">
        <v>137</v>
      </c>
      <c r="F55" s="5" t="s">
        <v>138</v>
      </c>
      <c r="G55" s="51" t="s">
        <v>188</v>
      </c>
      <c r="H55" s="57">
        <v>4</v>
      </c>
      <c r="I55" s="57">
        <v>6</v>
      </c>
      <c r="J55" s="57">
        <v>4</v>
      </c>
      <c r="K55" s="57">
        <v>6</v>
      </c>
      <c r="L55" s="57">
        <v>7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27</v>
      </c>
      <c r="T55" s="57">
        <v>7</v>
      </c>
      <c r="U55" s="57"/>
      <c r="V55" s="57">
        <v>20</v>
      </c>
    </row>
    <row r="56" spans="1:22" ht="24.6" customHeight="1">
      <c r="A56" s="4">
        <v>7</v>
      </c>
      <c r="B56" s="4"/>
      <c r="C56" s="5" t="s">
        <v>158</v>
      </c>
      <c r="D56" s="5">
        <v>61</v>
      </c>
      <c r="E56" s="5" t="s">
        <v>145</v>
      </c>
      <c r="F56" s="5" t="s">
        <v>146</v>
      </c>
      <c r="G56" s="51" t="s">
        <v>199</v>
      </c>
      <c r="H56" s="57">
        <v>7</v>
      </c>
      <c r="I56" s="57">
        <v>8</v>
      </c>
      <c r="J56" s="57">
        <v>6</v>
      </c>
      <c r="K56" s="57">
        <v>9.5</v>
      </c>
      <c r="L56" s="57">
        <v>5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35.5</v>
      </c>
      <c r="T56" s="57">
        <v>9.5</v>
      </c>
      <c r="U56" s="57"/>
      <c r="V56" s="57">
        <v>26</v>
      </c>
    </row>
    <row r="57" spans="1:22" ht="24.6" customHeight="1">
      <c r="A57" s="4">
        <v>8</v>
      </c>
      <c r="B57" s="4"/>
      <c r="C57" s="5" t="s">
        <v>158</v>
      </c>
      <c r="D57" s="5">
        <v>725</v>
      </c>
      <c r="E57" s="5" t="s">
        <v>139</v>
      </c>
      <c r="F57" s="5" t="s">
        <v>140</v>
      </c>
      <c r="G57" s="51" t="s">
        <v>141</v>
      </c>
      <c r="H57" s="57">
        <v>8</v>
      </c>
      <c r="I57" s="57">
        <v>5</v>
      </c>
      <c r="J57" s="57">
        <v>5</v>
      </c>
      <c r="K57" s="57">
        <v>11.5</v>
      </c>
      <c r="L57" s="57">
        <v>11.5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41</v>
      </c>
      <c r="T57" s="57">
        <v>11.5</v>
      </c>
      <c r="U57" s="57"/>
      <c r="V57" s="57">
        <v>29.5</v>
      </c>
    </row>
    <row r="58" spans="1:22" ht="24.6" customHeight="1">
      <c r="A58" s="4">
        <v>9</v>
      </c>
      <c r="B58" s="4"/>
      <c r="C58" s="5" t="s">
        <v>158</v>
      </c>
      <c r="D58" s="5">
        <v>31</v>
      </c>
      <c r="E58" s="5" t="s">
        <v>124</v>
      </c>
      <c r="F58" s="5" t="s">
        <v>125</v>
      </c>
      <c r="G58" s="51" t="s">
        <v>238</v>
      </c>
      <c r="H58" s="57">
        <v>9.5</v>
      </c>
      <c r="I58" s="57">
        <v>9.5</v>
      </c>
      <c r="J58" s="57">
        <v>11.5</v>
      </c>
      <c r="K58" s="57">
        <v>7</v>
      </c>
      <c r="L58" s="57">
        <v>4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41.5</v>
      </c>
      <c r="T58" s="57">
        <v>11.5</v>
      </c>
      <c r="U58" s="57"/>
      <c r="V58" s="57">
        <v>30</v>
      </c>
    </row>
    <row r="59" spans="1:22" ht="24.6" customHeight="1">
      <c r="A59" s="4">
        <v>10</v>
      </c>
      <c r="B59" s="4"/>
      <c r="C59" s="5" t="s">
        <v>158</v>
      </c>
      <c r="D59" s="5">
        <v>71</v>
      </c>
      <c r="E59" s="5" t="s">
        <v>142</v>
      </c>
      <c r="F59" s="5" t="s">
        <v>143</v>
      </c>
      <c r="G59" s="51" t="s">
        <v>144</v>
      </c>
      <c r="H59" s="57">
        <v>5</v>
      </c>
      <c r="I59" s="57">
        <v>7</v>
      </c>
      <c r="J59" s="57">
        <v>9.5</v>
      </c>
      <c r="K59" s="57">
        <v>9.5</v>
      </c>
      <c r="L59" s="57">
        <v>9.5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40.5</v>
      </c>
      <c r="T59" s="57">
        <v>9.5</v>
      </c>
      <c r="U59" s="57"/>
      <c r="V59" s="57">
        <v>31</v>
      </c>
    </row>
    <row r="60" spans="1:22" ht="24.6" customHeight="1">
      <c r="A60" s="4">
        <v>11</v>
      </c>
      <c r="B60" s="4"/>
      <c r="C60" s="5" t="s">
        <v>186</v>
      </c>
      <c r="D60" s="5">
        <v>10</v>
      </c>
      <c r="E60" s="5" t="s">
        <v>133</v>
      </c>
      <c r="F60" s="5" t="s">
        <v>134</v>
      </c>
      <c r="G60" s="58" t="s">
        <v>201</v>
      </c>
      <c r="H60" s="57">
        <v>3</v>
      </c>
      <c r="I60" s="57">
        <v>9.5</v>
      </c>
      <c r="J60" s="57">
        <v>9.5</v>
      </c>
      <c r="K60" s="57">
        <v>11.5</v>
      </c>
      <c r="L60" s="57">
        <v>11.5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45</v>
      </c>
      <c r="T60" s="57">
        <v>11.5</v>
      </c>
      <c r="U60" s="57"/>
      <c r="V60" s="57">
        <v>33.5</v>
      </c>
    </row>
    <row r="61" spans="1:22" ht="24.6" customHeight="1">
      <c r="A61" s="4">
        <v>12</v>
      </c>
      <c r="B61" s="4"/>
      <c r="C61" s="5" t="s">
        <v>158</v>
      </c>
      <c r="D61" s="5">
        <v>314</v>
      </c>
      <c r="E61" s="5" t="s">
        <v>122</v>
      </c>
      <c r="F61" s="5" t="s">
        <v>123</v>
      </c>
      <c r="G61" s="51" t="s">
        <v>198</v>
      </c>
      <c r="H61" s="57">
        <v>15.5</v>
      </c>
      <c r="I61" s="57">
        <v>11.5</v>
      </c>
      <c r="J61" s="57">
        <v>8</v>
      </c>
      <c r="K61" s="57">
        <v>8</v>
      </c>
      <c r="L61" s="57">
        <v>9.5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52.5</v>
      </c>
      <c r="T61" s="57">
        <v>15.5</v>
      </c>
      <c r="U61" s="57"/>
      <c r="V61" s="57">
        <v>37</v>
      </c>
    </row>
    <row r="62" spans="1:22" ht="24.6" customHeight="1">
      <c r="A62" s="4">
        <v>13</v>
      </c>
      <c r="B62" s="4"/>
      <c r="C62" s="5" t="s">
        <v>57</v>
      </c>
      <c r="D62" s="5">
        <v>131</v>
      </c>
      <c r="E62" s="5" t="s">
        <v>156</v>
      </c>
      <c r="F62" s="5" t="s">
        <v>157</v>
      </c>
      <c r="G62" s="51" t="s">
        <v>191</v>
      </c>
      <c r="H62" s="57">
        <v>15.5</v>
      </c>
      <c r="I62" s="57">
        <v>15.5</v>
      </c>
      <c r="J62" s="57">
        <v>15.5</v>
      </c>
      <c r="K62" s="57">
        <v>13.5</v>
      </c>
      <c r="L62" s="57">
        <v>13.5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73.5</v>
      </c>
      <c r="T62" s="57">
        <v>15.5</v>
      </c>
      <c r="U62" s="57"/>
      <c r="V62" s="57">
        <v>58</v>
      </c>
    </row>
    <row r="63" spans="1:22" ht="24.6" customHeight="1">
      <c r="A63" s="4">
        <v>14</v>
      </c>
      <c r="B63" s="4"/>
      <c r="C63" s="5" t="s">
        <v>57</v>
      </c>
      <c r="D63" s="5">
        <v>34</v>
      </c>
      <c r="E63" s="5" t="s">
        <v>153</v>
      </c>
      <c r="F63" s="5" t="s">
        <v>154</v>
      </c>
      <c r="G63" s="51" t="s">
        <v>155</v>
      </c>
      <c r="H63" s="57">
        <v>15.5</v>
      </c>
      <c r="I63" s="57">
        <v>15.5</v>
      </c>
      <c r="J63" s="57">
        <v>15.5</v>
      </c>
      <c r="K63" s="57">
        <v>13.5</v>
      </c>
      <c r="L63" s="57">
        <v>15.5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75.5</v>
      </c>
      <c r="T63" s="57">
        <v>15.5</v>
      </c>
      <c r="U63" s="57"/>
      <c r="V63" s="57">
        <v>60</v>
      </c>
    </row>
    <row r="64" spans="1:22" ht="24.6" customHeight="1">
      <c r="A64" s="4">
        <v>15</v>
      </c>
      <c r="B64" s="4"/>
      <c r="C64" s="5" t="s">
        <v>160</v>
      </c>
      <c r="D64" s="5">
        <v>165</v>
      </c>
      <c r="E64" s="5" t="s">
        <v>149</v>
      </c>
      <c r="F64" s="5" t="s">
        <v>150</v>
      </c>
      <c r="G64" s="51" t="s">
        <v>190</v>
      </c>
      <c r="H64" s="57">
        <v>15.5</v>
      </c>
      <c r="I64" s="57">
        <v>15.5</v>
      </c>
      <c r="J64" s="57">
        <v>15.5</v>
      </c>
      <c r="K64" s="57">
        <v>15.5</v>
      </c>
      <c r="L64" s="57">
        <v>15.5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77.5</v>
      </c>
      <c r="T64" s="57">
        <v>15.5</v>
      </c>
      <c r="U64" s="57"/>
      <c r="V64" s="57">
        <v>62</v>
      </c>
    </row>
    <row r="65" spans="1:22" ht="24.6" customHeight="1">
      <c r="A65" s="4">
        <v>15</v>
      </c>
      <c r="B65" s="4"/>
      <c r="C65" s="5" t="s">
        <v>57</v>
      </c>
      <c r="D65" s="5">
        <v>774</v>
      </c>
      <c r="E65" s="5" t="s">
        <v>151</v>
      </c>
      <c r="F65" s="5" t="s">
        <v>152</v>
      </c>
      <c r="G65" s="51" t="s">
        <v>111</v>
      </c>
      <c r="H65" s="57">
        <v>15.5</v>
      </c>
      <c r="I65" s="57">
        <v>15.5</v>
      </c>
      <c r="J65" s="57">
        <v>15.5</v>
      </c>
      <c r="K65" s="57">
        <v>15.5</v>
      </c>
      <c r="L65" s="57">
        <v>15.5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77.5</v>
      </c>
      <c r="T65" s="57">
        <v>15.5</v>
      </c>
      <c r="U65" s="57"/>
      <c r="V65" s="57">
        <v>62</v>
      </c>
    </row>
  </sheetData>
  <sortState ref="C53:L54">
    <sortCondition ref="L53:L54"/>
  </sortState>
  <mergeCells count="5">
    <mergeCell ref="A4:C4"/>
    <mergeCell ref="H3:R3"/>
    <mergeCell ref="H48:R48"/>
    <mergeCell ref="S3:V3"/>
    <mergeCell ref="S48:V48"/>
  </mergeCells>
  <phoneticPr fontId="2"/>
  <printOptions horizontalCentered="1"/>
  <pageMargins left="0.19685039370078741" right="0.19685039370078741" top="0.19685039370078741" bottom="0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2"/>
  <sheetViews>
    <sheetView showGridLines="0" showZeros="0" topLeftCell="BH47" zoomScale="90" zoomScaleNormal="90" workbookViewId="0">
      <selection activeCell="BR66" sqref="BR66"/>
    </sheetView>
  </sheetViews>
  <sheetFormatPr defaultColWidth="9" defaultRowHeight="16.5" customHeight="1"/>
  <cols>
    <col min="1" max="1" width="3.625" style="17" customWidth="1"/>
    <col min="2" max="2" width="7.625" style="17" customWidth="1"/>
    <col min="3" max="3" width="12.625" style="17" customWidth="1"/>
    <col min="4" max="4" width="4.625" style="17" customWidth="1"/>
    <col min="5" max="5" width="6.625" style="17" customWidth="1"/>
    <col min="6" max="6" width="7.625" style="17" customWidth="1"/>
    <col min="7" max="7" width="12.625" style="17" customWidth="1"/>
    <col min="8" max="8" width="4.625" style="17" customWidth="1"/>
    <col min="9" max="9" width="6.625" style="17" customWidth="1"/>
    <col min="10" max="10" width="7.625" style="17" customWidth="1"/>
    <col min="11" max="11" width="12.625" style="17" customWidth="1"/>
    <col min="12" max="12" width="4.625" style="17" customWidth="1"/>
    <col min="13" max="14" width="3.625" style="17" customWidth="1"/>
    <col min="15" max="15" width="7.625" style="17" customWidth="1"/>
    <col min="16" max="16" width="12.625" style="17" customWidth="1"/>
    <col min="17" max="17" width="4.625" style="17" customWidth="1"/>
    <col min="18" max="18" width="6.625" style="17" customWidth="1"/>
    <col min="19" max="19" width="7.625" style="17" customWidth="1"/>
    <col min="20" max="20" width="12.625" style="17" customWidth="1"/>
    <col min="21" max="21" width="4.625" style="17" customWidth="1"/>
    <col min="22" max="22" width="6.625" style="17" customWidth="1"/>
    <col min="23" max="23" width="7.625" style="17" customWidth="1"/>
    <col min="24" max="24" width="12.625" style="17" customWidth="1"/>
    <col min="25" max="25" width="4.625" style="17" customWidth="1"/>
    <col min="26" max="27" width="3.625" style="17" customWidth="1"/>
    <col min="28" max="28" width="7.625" style="17" customWidth="1"/>
    <col min="29" max="29" width="12.625" style="17" customWidth="1"/>
    <col min="30" max="30" width="4.625" style="17" customWidth="1"/>
    <col min="31" max="31" width="6.625" style="17" customWidth="1"/>
    <col min="32" max="32" width="7.625" style="17" customWidth="1"/>
    <col min="33" max="33" width="12.625" style="17" customWidth="1"/>
    <col min="34" max="34" width="4.625" style="17" customWidth="1"/>
    <col min="35" max="35" width="6.625" style="17" customWidth="1"/>
    <col min="36" max="36" width="7.625" style="17" customWidth="1"/>
    <col min="37" max="37" width="12.625" style="17" customWidth="1"/>
    <col min="38" max="38" width="4.625" style="17" customWidth="1"/>
    <col min="39" max="40" width="3.625" style="17" customWidth="1"/>
    <col min="41" max="41" width="7.625" style="17" customWidth="1"/>
    <col min="42" max="42" width="12.625" style="17" customWidth="1"/>
    <col min="43" max="43" width="4.625" style="17" customWidth="1"/>
    <col min="44" max="44" width="6.625" style="17" customWidth="1"/>
    <col min="45" max="45" width="7.625" style="17" customWidth="1"/>
    <col min="46" max="46" width="12.625" style="17" customWidth="1"/>
    <col min="47" max="47" width="4.625" style="17" customWidth="1"/>
    <col min="48" max="48" width="6.625" style="17" customWidth="1"/>
    <col min="49" max="49" width="7.625" style="17" customWidth="1"/>
    <col min="50" max="50" width="12.625" style="17" customWidth="1"/>
    <col min="51" max="51" width="4.625" style="17" customWidth="1"/>
    <col min="52" max="53" width="3.625" style="17" customWidth="1"/>
    <col min="54" max="54" width="7.625" style="17" customWidth="1"/>
    <col min="55" max="55" width="12.625" style="17" customWidth="1"/>
    <col min="56" max="56" width="4.625" style="17" customWidth="1"/>
    <col min="57" max="57" width="6.625" style="17" customWidth="1"/>
    <col min="58" max="58" width="7.625" style="17" customWidth="1"/>
    <col min="59" max="59" width="12.625" style="17" customWidth="1"/>
    <col min="60" max="60" width="4.625" style="17" customWidth="1"/>
    <col min="61" max="61" width="6.625" style="17" customWidth="1"/>
    <col min="62" max="62" width="7.625" style="17" customWidth="1"/>
    <col min="63" max="63" width="12.625" style="17" customWidth="1"/>
    <col min="64" max="64" width="4.625" style="17" customWidth="1"/>
    <col min="65" max="65" width="3.625" style="17" customWidth="1"/>
    <col min="66" max="16384" width="9" style="17"/>
  </cols>
  <sheetData>
    <row r="1" spans="1:65" ht="16.5" customHeight="1">
      <c r="A1" s="66" t="s">
        <v>20</v>
      </c>
      <c r="B1" s="66"/>
      <c r="C1" s="66"/>
      <c r="D1" s="34"/>
      <c r="E1" s="34"/>
      <c r="F1" s="34"/>
      <c r="G1" s="34"/>
      <c r="H1" s="36"/>
      <c r="I1" s="34"/>
      <c r="J1" s="34"/>
      <c r="K1" s="35" t="s">
        <v>22</v>
      </c>
      <c r="L1" s="67">
        <v>1</v>
      </c>
      <c r="M1" s="34"/>
      <c r="N1" s="66" t="s">
        <v>20</v>
      </c>
      <c r="O1" s="66"/>
      <c r="P1" s="66"/>
      <c r="Q1" s="34"/>
      <c r="R1" s="34"/>
      <c r="S1" s="34"/>
      <c r="T1" s="34"/>
      <c r="U1" s="36"/>
      <c r="V1" s="34"/>
      <c r="W1" s="34"/>
      <c r="X1" s="35" t="s">
        <v>22</v>
      </c>
      <c r="Y1" s="67">
        <v>2</v>
      </c>
      <c r="Z1" s="34"/>
      <c r="AA1" s="66" t="s">
        <v>20</v>
      </c>
      <c r="AB1" s="66"/>
      <c r="AC1" s="66"/>
      <c r="AD1" s="34"/>
      <c r="AE1" s="34"/>
      <c r="AF1" s="34"/>
      <c r="AG1" s="34"/>
      <c r="AH1" s="36"/>
      <c r="AI1" s="34"/>
      <c r="AJ1" s="34"/>
      <c r="AK1" s="35" t="s">
        <v>22</v>
      </c>
      <c r="AL1" s="67">
        <v>3</v>
      </c>
      <c r="AM1" s="34"/>
      <c r="AN1" s="66" t="s">
        <v>20</v>
      </c>
      <c r="AO1" s="66"/>
      <c r="AP1" s="66"/>
      <c r="AQ1" s="34"/>
      <c r="AR1" s="34"/>
      <c r="AS1" s="34"/>
      <c r="AT1" s="34"/>
      <c r="AU1" s="36"/>
      <c r="AV1" s="34"/>
      <c r="AW1" s="34"/>
      <c r="AX1" s="35" t="s">
        <v>22</v>
      </c>
      <c r="AY1" s="67">
        <v>4</v>
      </c>
      <c r="AZ1" s="34"/>
      <c r="BA1" s="66" t="s">
        <v>20</v>
      </c>
      <c r="BB1" s="66"/>
      <c r="BC1" s="66"/>
      <c r="BD1" s="34"/>
      <c r="BE1" s="34"/>
      <c r="BF1" s="34"/>
      <c r="BG1" s="34"/>
      <c r="BH1" s="36"/>
      <c r="BI1" s="34"/>
      <c r="BJ1" s="34"/>
      <c r="BK1" s="35" t="s">
        <v>22</v>
      </c>
      <c r="BL1" s="67">
        <v>5</v>
      </c>
      <c r="BM1" s="34"/>
    </row>
    <row r="2" spans="1:65" ht="16.5" customHeight="1">
      <c r="A2" s="66"/>
      <c r="B2" s="66"/>
      <c r="C2" s="66"/>
      <c r="D2" s="34"/>
      <c r="E2" s="34"/>
      <c r="F2" s="34"/>
      <c r="G2" s="34"/>
      <c r="H2" s="34"/>
      <c r="I2" s="34"/>
      <c r="J2" s="34"/>
      <c r="K2" s="35" t="s">
        <v>21</v>
      </c>
      <c r="L2" s="67"/>
      <c r="M2" s="34"/>
      <c r="N2" s="66"/>
      <c r="O2" s="66"/>
      <c r="P2" s="66"/>
      <c r="Q2" s="34"/>
      <c r="R2" s="34"/>
      <c r="S2" s="34"/>
      <c r="T2" s="34"/>
      <c r="U2" s="34"/>
      <c r="V2" s="34"/>
      <c r="W2" s="34"/>
      <c r="X2" s="35" t="s">
        <v>21</v>
      </c>
      <c r="Y2" s="67"/>
      <c r="Z2" s="34"/>
      <c r="AA2" s="66"/>
      <c r="AB2" s="66"/>
      <c r="AC2" s="66"/>
      <c r="AD2" s="34"/>
      <c r="AE2" s="34"/>
      <c r="AF2" s="34"/>
      <c r="AG2" s="34"/>
      <c r="AH2" s="34"/>
      <c r="AI2" s="34"/>
      <c r="AJ2" s="34"/>
      <c r="AK2" s="35" t="s">
        <v>21</v>
      </c>
      <c r="AL2" s="67"/>
      <c r="AM2" s="34"/>
      <c r="AN2" s="66"/>
      <c r="AO2" s="66"/>
      <c r="AP2" s="66"/>
      <c r="AQ2" s="34"/>
      <c r="AR2" s="34"/>
      <c r="AS2" s="34"/>
      <c r="AT2" s="34"/>
      <c r="AU2" s="34"/>
      <c r="AV2" s="34"/>
      <c r="AW2" s="34"/>
      <c r="AX2" s="35" t="s">
        <v>21</v>
      </c>
      <c r="AY2" s="67"/>
      <c r="AZ2" s="34"/>
      <c r="BA2" s="66"/>
      <c r="BB2" s="66"/>
      <c r="BC2" s="66"/>
      <c r="BD2" s="34"/>
      <c r="BE2" s="34"/>
      <c r="BF2" s="34"/>
      <c r="BG2" s="34"/>
      <c r="BH2" s="34"/>
      <c r="BI2" s="34"/>
      <c r="BJ2" s="34"/>
      <c r="BK2" s="35" t="s">
        <v>21</v>
      </c>
      <c r="BL2" s="67"/>
      <c r="BM2" s="34"/>
    </row>
    <row r="4" spans="1:65" ht="16.5" customHeight="1">
      <c r="B4" s="42">
        <v>1</v>
      </c>
      <c r="J4" s="29"/>
      <c r="K4" s="30"/>
      <c r="L4" s="25"/>
      <c r="O4" s="42">
        <v>1</v>
      </c>
      <c r="W4" s="29"/>
      <c r="X4" s="30"/>
      <c r="Y4" s="25"/>
      <c r="AB4" s="42">
        <v>1</v>
      </c>
      <c r="AJ4" s="29"/>
      <c r="AK4" s="30"/>
      <c r="AL4" s="25"/>
      <c r="AO4" s="42">
        <v>1</v>
      </c>
      <c r="AW4" s="29"/>
      <c r="AX4" s="30"/>
      <c r="AY4" s="25"/>
      <c r="BB4" s="42">
        <v>1</v>
      </c>
      <c r="BJ4" s="29"/>
      <c r="BK4" s="30"/>
      <c r="BL4" s="25"/>
    </row>
    <row r="5" spans="1:65" ht="16.5" customHeight="1">
      <c r="B5" s="41">
        <v>1</v>
      </c>
      <c r="C5" s="18" t="s">
        <v>63</v>
      </c>
      <c r="D5" s="19">
        <v>1</v>
      </c>
      <c r="J5" s="31"/>
      <c r="K5" s="32"/>
      <c r="L5" s="33"/>
      <c r="O5" s="41">
        <v>121</v>
      </c>
      <c r="P5" s="55" t="s">
        <v>45</v>
      </c>
      <c r="Q5" s="19">
        <v>1</v>
      </c>
      <c r="W5" s="31"/>
      <c r="X5" s="32"/>
      <c r="Y5" s="33"/>
      <c r="AB5" s="41">
        <v>1</v>
      </c>
      <c r="AC5" s="55" t="s">
        <v>63</v>
      </c>
      <c r="AD5" s="19">
        <v>3</v>
      </c>
      <c r="AJ5" s="31"/>
      <c r="AK5" s="32"/>
      <c r="AL5" s="33"/>
      <c r="AO5" s="41">
        <v>85</v>
      </c>
      <c r="AP5" s="55" t="s">
        <v>50</v>
      </c>
      <c r="AQ5" s="19">
        <v>1</v>
      </c>
      <c r="AW5" s="31"/>
      <c r="AX5" s="32"/>
      <c r="AY5" s="33"/>
      <c r="BB5" s="41">
        <v>22</v>
      </c>
      <c r="BC5" s="55" t="s">
        <v>39</v>
      </c>
      <c r="BD5" s="19">
        <v>1</v>
      </c>
      <c r="BJ5" s="31"/>
      <c r="BK5" s="32"/>
      <c r="BL5" s="33"/>
    </row>
    <row r="6" spans="1:65" ht="16.5" customHeight="1">
      <c r="B6" s="41">
        <v>121</v>
      </c>
      <c r="C6" s="18" t="s">
        <v>45</v>
      </c>
      <c r="D6" s="19">
        <v>3</v>
      </c>
      <c r="J6" s="31"/>
      <c r="K6" s="32"/>
      <c r="L6" s="33"/>
      <c r="O6" s="41">
        <v>60</v>
      </c>
      <c r="P6" s="55" t="s">
        <v>34</v>
      </c>
      <c r="Q6" s="19">
        <v>4</v>
      </c>
      <c r="W6" s="31"/>
      <c r="X6" s="32"/>
      <c r="Y6" s="33"/>
      <c r="AB6" s="41">
        <v>85</v>
      </c>
      <c r="AC6" s="55" t="s">
        <v>50</v>
      </c>
      <c r="AD6" s="19">
        <v>1</v>
      </c>
      <c r="AJ6" s="31"/>
      <c r="AK6" s="32"/>
      <c r="AL6" s="33"/>
      <c r="AO6" s="41">
        <v>121</v>
      </c>
      <c r="AP6" s="55" t="s">
        <v>45</v>
      </c>
      <c r="AQ6" s="19">
        <v>2</v>
      </c>
      <c r="AW6" s="31"/>
      <c r="AX6" s="32"/>
      <c r="AY6" s="33"/>
      <c r="BB6" s="41">
        <v>1</v>
      </c>
      <c r="BC6" s="55" t="s">
        <v>63</v>
      </c>
      <c r="BD6" s="19">
        <v>4</v>
      </c>
      <c r="BJ6" s="31"/>
      <c r="BK6" s="32"/>
      <c r="BL6" s="33"/>
    </row>
    <row r="7" spans="1:65" ht="16.5" customHeight="1">
      <c r="B7" s="41">
        <v>57</v>
      </c>
      <c r="C7" s="18" t="s">
        <v>42</v>
      </c>
      <c r="D7" s="19">
        <v>2</v>
      </c>
      <c r="J7" s="31"/>
      <c r="K7" s="32"/>
      <c r="L7" s="33"/>
      <c r="O7" s="41">
        <v>21</v>
      </c>
      <c r="P7" s="55" t="s">
        <v>55</v>
      </c>
      <c r="Q7" s="19">
        <v>5</v>
      </c>
      <c r="W7" s="31"/>
      <c r="X7" s="32"/>
      <c r="Y7" s="33"/>
      <c r="AB7" s="41">
        <v>910</v>
      </c>
      <c r="AC7" s="55" t="s">
        <v>117</v>
      </c>
      <c r="AD7" s="19">
        <v>4</v>
      </c>
      <c r="AJ7" s="31"/>
      <c r="AK7" s="32"/>
      <c r="AL7" s="33"/>
      <c r="AO7" s="41">
        <v>420</v>
      </c>
      <c r="AP7" s="55" t="s">
        <v>100</v>
      </c>
      <c r="AQ7" s="19">
        <v>3</v>
      </c>
      <c r="AW7" s="31"/>
      <c r="AX7" s="32"/>
      <c r="AY7" s="33"/>
      <c r="BB7" s="41">
        <v>37</v>
      </c>
      <c r="BC7" s="55" t="s">
        <v>69</v>
      </c>
      <c r="BD7" s="19">
        <v>2</v>
      </c>
      <c r="BJ7" s="31"/>
      <c r="BK7" s="32"/>
      <c r="BL7" s="33"/>
    </row>
    <row r="8" spans="1:65" ht="16.5" customHeight="1">
      <c r="B8" s="41">
        <v>1919</v>
      </c>
      <c r="C8" s="18" t="s">
        <v>115</v>
      </c>
      <c r="D8" s="19">
        <v>7</v>
      </c>
      <c r="E8" s="20" t="s">
        <v>12</v>
      </c>
      <c r="J8" s="31"/>
      <c r="K8" s="32"/>
      <c r="L8" s="33"/>
      <c r="O8" s="41">
        <v>2711</v>
      </c>
      <c r="P8" s="55" t="s">
        <v>58</v>
      </c>
      <c r="Q8" s="19">
        <v>3</v>
      </c>
      <c r="R8" s="20" t="s">
        <v>12</v>
      </c>
      <c r="W8" s="31"/>
      <c r="X8" s="32"/>
      <c r="Y8" s="33"/>
      <c r="AB8" s="41">
        <v>63</v>
      </c>
      <c r="AC8" s="55" t="s">
        <v>105</v>
      </c>
      <c r="AD8" s="19">
        <v>5</v>
      </c>
      <c r="AE8" s="20" t="s">
        <v>12</v>
      </c>
      <c r="AJ8" s="31"/>
      <c r="AK8" s="32"/>
      <c r="AL8" s="33"/>
      <c r="AO8" s="41">
        <v>910</v>
      </c>
      <c r="AP8" s="55" t="s">
        <v>117</v>
      </c>
      <c r="AQ8" s="19">
        <v>4</v>
      </c>
      <c r="AR8" s="20" t="s">
        <v>12</v>
      </c>
      <c r="AW8" s="31"/>
      <c r="AX8" s="32"/>
      <c r="AY8" s="33"/>
      <c r="BB8" s="41">
        <v>57</v>
      </c>
      <c r="BC8" s="55" t="s">
        <v>42</v>
      </c>
      <c r="BD8" s="19">
        <v>3</v>
      </c>
      <c r="BE8" s="20" t="s">
        <v>12</v>
      </c>
      <c r="BJ8" s="31"/>
      <c r="BK8" s="32"/>
      <c r="BL8" s="33"/>
    </row>
    <row r="9" spans="1:65" ht="16.5" customHeight="1">
      <c r="B9" s="41">
        <v>450</v>
      </c>
      <c r="C9" s="18" t="s">
        <v>107</v>
      </c>
      <c r="D9" s="19">
        <v>8</v>
      </c>
      <c r="F9" s="21"/>
      <c r="J9" s="31"/>
      <c r="K9" s="32"/>
      <c r="L9" s="33"/>
      <c r="O9" s="41">
        <v>18</v>
      </c>
      <c r="P9" s="55" t="s">
        <v>61</v>
      </c>
      <c r="Q9" s="19">
        <v>2</v>
      </c>
      <c r="S9" s="21"/>
      <c r="W9" s="31"/>
      <c r="X9" s="32"/>
      <c r="Y9" s="33"/>
      <c r="AB9" s="41">
        <v>420</v>
      </c>
      <c r="AC9" s="55" t="s">
        <v>100</v>
      </c>
      <c r="AD9" s="19">
        <v>2</v>
      </c>
      <c r="AF9" s="21"/>
      <c r="AJ9" s="31"/>
      <c r="AK9" s="32"/>
      <c r="AL9" s="33"/>
      <c r="AO9" s="41">
        <v>99</v>
      </c>
      <c r="AP9" s="55" t="s">
        <v>47</v>
      </c>
      <c r="AQ9" s="19">
        <v>5</v>
      </c>
      <c r="AS9" s="21"/>
      <c r="AW9" s="31"/>
      <c r="AX9" s="32"/>
      <c r="AY9" s="33"/>
      <c r="BB9" s="41">
        <v>420</v>
      </c>
      <c r="BC9" s="55" t="s">
        <v>100</v>
      </c>
      <c r="BD9" s="19">
        <v>8</v>
      </c>
      <c r="BF9" s="21"/>
      <c r="BJ9" s="31"/>
      <c r="BK9" s="32"/>
      <c r="BL9" s="33"/>
    </row>
    <row r="10" spans="1:65" ht="16.5" customHeight="1">
      <c r="B10" s="41">
        <v>451</v>
      </c>
      <c r="C10" s="18" t="s">
        <v>77</v>
      </c>
      <c r="D10" s="19" t="s">
        <v>207</v>
      </c>
      <c r="F10" s="42">
        <v>5</v>
      </c>
      <c r="G10" s="43" t="s">
        <v>13</v>
      </c>
      <c r="J10" s="31"/>
      <c r="K10" s="32"/>
      <c r="L10" s="33"/>
      <c r="O10" s="41">
        <v>12</v>
      </c>
      <c r="P10" s="55" t="s">
        <v>87</v>
      </c>
      <c r="Q10" s="19" t="s">
        <v>211</v>
      </c>
      <c r="S10" s="42">
        <v>5</v>
      </c>
      <c r="T10" s="43" t="s">
        <v>13</v>
      </c>
      <c r="W10" s="31"/>
      <c r="X10" s="32"/>
      <c r="Y10" s="33"/>
      <c r="AB10" s="41">
        <v>40</v>
      </c>
      <c r="AC10" s="55" t="s">
        <v>95</v>
      </c>
      <c r="AD10" s="19">
        <v>7</v>
      </c>
      <c r="AF10" s="42">
        <v>5</v>
      </c>
      <c r="AG10" s="43" t="s">
        <v>13</v>
      </c>
      <c r="AJ10" s="31"/>
      <c r="AK10" s="32"/>
      <c r="AL10" s="33"/>
      <c r="AO10" s="41">
        <v>97</v>
      </c>
      <c r="AP10" s="55" t="s">
        <v>92</v>
      </c>
      <c r="AQ10" s="19">
        <v>6</v>
      </c>
      <c r="AS10" s="42">
        <v>5</v>
      </c>
      <c r="AT10" s="43" t="s">
        <v>13</v>
      </c>
      <c r="AW10" s="31"/>
      <c r="AX10" s="32"/>
      <c r="AY10" s="33"/>
      <c r="BB10" s="41">
        <v>97</v>
      </c>
      <c r="BC10" s="55" t="s">
        <v>92</v>
      </c>
      <c r="BD10" s="19">
        <v>6</v>
      </c>
      <c r="BF10" s="42">
        <v>5</v>
      </c>
      <c r="BG10" s="43" t="s">
        <v>13</v>
      </c>
      <c r="BJ10" s="31"/>
      <c r="BK10" s="32"/>
      <c r="BL10" s="33"/>
    </row>
    <row r="11" spans="1:65" ht="16.5" customHeight="1">
      <c r="B11" s="41">
        <v>52</v>
      </c>
      <c r="C11" s="18" t="s">
        <v>75</v>
      </c>
      <c r="D11" s="19">
        <v>6</v>
      </c>
      <c r="F11" s="41">
        <v>1</v>
      </c>
      <c r="G11" s="55" t="s">
        <v>63</v>
      </c>
      <c r="H11" s="19">
        <v>3</v>
      </c>
      <c r="J11" s="31"/>
      <c r="K11" s="32"/>
      <c r="L11" s="33"/>
      <c r="O11" s="41">
        <v>41</v>
      </c>
      <c r="P11" s="55" t="s">
        <v>239</v>
      </c>
      <c r="Q11" s="19">
        <v>6</v>
      </c>
      <c r="S11" s="41">
        <v>121</v>
      </c>
      <c r="T11" s="55" t="s">
        <v>45</v>
      </c>
      <c r="U11" s="19">
        <v>1</v>
      </c>
      <c r="W11" s="31"/>
      <c r="X11" s="32"/>
      <c r="Y11" s="33"/>
      <c r="AB11" s="41">
        <v>451</v>
      </c>
      <c r="AC11" s="55" t="s">
        <v>77</v>
      </c>
      <c r="AD11" s="19">
        <v>6</v>
      </c>
      <c r="AF11" s="41">
        <v>85</v>
      </c>
      <c r="AG11" s="55" t="s">
        <v>50</v>
      </c>
      <c r="AH11" s="19">
        <v>1</v>
      </c>
      <c r="AJ11" s="31"/>
      <c r="AK11" s="32"/>
      <c r="AL11" s="33"/>
      <c r="AO11" s="41">
        <v>721</v>
      </c>
      <c r="AP11" s="55" t="s">
        <v>109</v>
      </c>
      <c r="AQ11" s="19">
        <v>7</v>
      </c>
      <c r="AS11" s="41">
        <v>85</v>
      </c>
      <c r="AT11" s="55" t="s">
        <v>50</v>
      </c>
      <c r="AU11" s="19">
        <v>1</v>
      </c>
      <c r="AW11" s="31"/>
      <c r="AX11" s="32"/>
      <c r="AY11" s="33"/>
      <c r="BB11" s="41">
        <v>721</v>
      </c>
      <c r="BC11" s="55" t="s">
        <v>109</v>
      </c>
      <c r="BD11" s="19">
        <v>7</v>
      </c>
      <c r="BF11" s="41">
        <v>22</v>
      </c>
      <c r="BG11" s="55" t="s">
        <v>39</v>
      </c>
      <c r="BH11" s="19">
        <v>9</v>
      </c>
      <c r="BJ11" s="31"/>
      <c r="BK11" s="32"/>
      <c r="BL11" s="33"/>
    </row>
    <row r="12" spans="1:65" ht="16.5" customHeight="1">
      <c r="B12" s="41">
        <v>79</v>
      </c>
      <c r="C12" s="18" t="s">
        <v>103</v>
      </c>
      <c r="D12" s="19">
        <v>9</v>
      </c>
      <c r="F12" s="41">
        <v>57</v>
      </c>
      <c r="G12" s="55" t="s">
        <v>42</v>
      </c>
      <c r="H12" s="19">
        <v>5</v>
      </c>
      <c r="J12" s="31"/>
      <c r="K12" s="32"/>
      <c r="L12" s="33"/>
      <c r="O12" s="41">
        <v>450</v>
      </c>
      <c r="P12" s="55" t="s">
        <v>107</v>
      </c>
      <c r="Q12" s="19">
        <v>8</v>
      </c>
      <c r="S12" s="41">
        <v>18</v>
      </c>
      <c r="T12" s="55" t="s">
        <v>61</v>
      </c>
      <c r="U12" s="19">
        <v>3</v>
      </c>
      <c r="W12" s="31"/>
      <c r="X12" s="32"/>
      <c r="Y12" s="33"/>
      <c r="AB12" s="41">
        <v>26</v>
      </c>
      <c r="AC12" s="55" t="s">
        <v>82</v>
      </c>
      <c r="AD12" s="19" t="s">
        <v>218</v>
      </c>
      <c r="AF12" s="41">
        <v>420</v>
      </c>
      <c r="AG12" s="55" t="s">
        <v>100</v>
      </c>
      <c r="AH12" s="19">
        <v>6</v>
      </c>
      <c r="AJ12" s="31"/>
      <c r="AK12" s="32"/>
      <c r="AL12" s="33"/>
      <c r="AO12" s="41">
        <v>41</v>
      </c>
      <c r="AP12" s="55" t="s">
        <v>239</v>
      </c>
      <c r="AQ12" s="19">
        <v>8</v>
      </c>
      <c r="AS12" s="41">
        <v>121</v>
      </c>
      <c r="AT12" s="55" t="s">
        <v>45</v>
      </c>
      <c r="AU12" s="19">
        <v>7</v>
      </c>
      <c r="AW12" s="31"/>
      <c r="AX12" s="32"/>
      <c r="AY12" s="33"/>
      <c r="BB12" s="41">
        <v>1919</v>
      </c>
      <c r="BC12" s="55" t="s">
        <v>115</v>
      </c>
      <c r="BD12" s="19" t="s">
        <v>229</v>
      </c>
      <c r="BF12" s="41">
        <v>37</v>
      </c>
      <c r="BG12" s="55" t="s">
        <v>69</v>
      </c>
      <c r="BH12" s="19">
        <v>10</v>
      </c>
      <c r="BJ12" s="31"/>
      <c r="BK12" s="32"/>
      <c r="BL12" s="33"/>
    </row>
    <row r="13" spans="1:65" ht="16.5" customHeight="1">
      <c r="B13" s="41">
        <v>721</v>
      </c>
      <c r="C13" s="18" t="s">
        <v>109</v>
      </c>
      <c r="D13" s="19">
        <v>5</v>
      </c>
      <c r="F13" s="41">
        <v>121</v>
      </c>
      <c r="G13" s="55" t="s">
        <v>45</v>
      </c>
      <c r="H13" s="19">
        <v>2</v>
      </c>
      <c r="J13" s="31"/>
      <c r="K13" s="32"/>
      <c r="L13" s="33"/>
      <c r="O13" s="41">
        <v>451</v>
      </c>
      <c r="P13" s="55" t="s">
        <v>77</v>
      </c>
      <c r="Q13" s="19">
        <v>7</v>
      </c>
      <c r="S13" s="41">
        <v>2711</v>
      </c>
      <c r="T13" s="55" t="s">
        <v>58</v>
      </c>
      <c r="U13" s="19">
        <v>10</v>
      </c>
      <c r="W13" s="31"/>
      <c r="X13" s="32"/>
      <c r="Y13" s="33"/>
      <c r="AB13" s="41">
        <v>814</v>
      </c>
      <c r="AC13" s="55" t="s">
        <v>113</v>
      </c>
      <c r="AD13" s="19" t="s">
        <v>213</v>
      </c>
      <c r="AF13" s="41">
        <v>1</v>
      </c>
      <c r="AG13" s="55" t="s">
        <v>63</v>
      </c>
      <c r="AH13" s="19">
        <v>2</v>
      </c>
      <c r="AJ13" s="31"/>
      <c r="AK13" s="32"/>
      <c r="AL13" s="33"/>
      <c r="AO13" s="41">
        <v>814</v>
      </c>
      <c r="AP13" s="55" t="s">
        <v>113</v>
      </c>
      <c r="AQ13" s="19">
        <v>9</v>
      </c>
      <c r="AS13" s="41">
        <v>420</v>
      </c>
      <c r="AT13" s="55" t="s">
        <v>100</v>
      </c>
      <c r="AU13" s="19">
        <v>10</v>
      </c>
      <c r="AW13" s="31"/>
      <c r="AX13" s="32"/>
      <c r="AY13" s="33"/>
      <c r="BB13" s="41">
        <v>79</v>
      </c>
      <c r="BC13" s="55" t="s">
        <v>103</v>
      </c>
      <c r="BD13" s="19">
        <v>5</v>
      </c>
      <c r="BF13" s="41">
        <v>57</v>
      </c>
      <c r="BG13" s="55" t="s">
        <v>42</v>
      </c>
      <c r="BH13" s="19">
        <v>5</v>
      </c>
      <c r="BJ13" s="31"/>
      <c r="BK13" s="32"/>
      <c r="BL13" s="33"/>
    </row>
    <row r="14" spans="1:65" ht="16.5" customHeight="1">
      <c r="B14" s="41">
        <v>2711</v>
      </c>
      <c r="C14" s="18" t="s">
        <v>58</v>
      </c>
      <c r="D14" s="19">
        <v>4</v>
      </c>
      <c r="F14" s="41">
        <v>2711</v>
      </c>
      <c r="G14" s="55" t="s">
        <v>58</v>
      </c>
      <c r="H14" s="19">
        <v>7</v>
      </c>
      <c r="J14" s="31"/>
      <c r="K14" s="32"/>
      <c r="L14" s="33"/>
      <c r="O14" s="41">
        <v>521</v>
      </c>
      <c r="P14" s="55" t="s">
        <v>98</v>
      </c>
      <c r="Q14" s="19" t="s">
        <v>212</v>
      </c>
      <c r="S14" s="41">
        <v>60</v>
      </c>
      <c r="T14" s="55" t="s">
        <v>34</v>
      </c>
      <c r="U14" s="19">
        <v>7</v>
      </c>
      <c r="W14" s="31"/>
      <c r="X14" s="32"/>
      <c r="Y14" s="33"/>
      <c r="AB14" s="41">
        <v>521</v>
      </c>
      <c r="AC14" s="55" t="s">
        <v>98</v>
      </c>
      <c r="AD14" s="19" t="s">
        <v>219</v>
      </c>
      <c r="AF14" s="41">
        <v>910</v>
      </c>
      <c r="AG14" s="55" t="s">
        <v>117</v>
      </c>
      <c r="AH14" s="19">
        <v>7</v>
      </c>
      <c r="AJ14" s="31"/>
      <c r="AK14" s="32"/>
      <c r="AL14" s="33"/>
      <c r="AO14" s="41">
        <v>521</v>
      </c>
      <c r="AP14" s="55" t="s">
        <v>98</v>
      </c>
      <c r="AQ14" s="19" t="s">
        <v>225</v>
      </c>
      <c r="AS14" s="41">
        <v>910</v>
      </c>
      <c r="AT14" s="55" t="s">
        <v>117</v>
      </c>
      <c r="AU14" s="19">
        <v>8</v>
      </c>
      <c r="AW14" s="31"/>
      <c r="AX14" s="32"/>
      <c r="AY14" s="33"/>
      <c r="BB14" s="41">
        <v>521</v>
      </c>
      <c r="BC14" s="55" t="s">
        <v>98</v>
      </c>
      <c r="BD14" s="19" t="s">
        <v>230</v>
      </c>
      <c r="BF14" s="41">
        <v>1</v>
      </c>
      <c r="BG14" s="55" t="s">
        <v>63</v>
      </c>
      <c r="BH14" s="19">
        <v>1</v>
      </c>
      <c r="BJ14" s="31"/>
      <c r="BK14" s="32"/>
      <c r="BL14" s="33"/>
    </row>
    <row r="15" spans="1:65" ht="16.5" customHeight="1">
      <c r="F15" s="41">
        <v>721</v>
      </c>
      <c r="G15" s="55" t="s">
        <v>109</v>
      </c>
      <c r="H15" s="19">
        <v>9</v>
      </c>
      <c r="J15" s="31"/>
      <c r="K15" s="32"/>
      <c r="L15" s="33"/>
      <c r="P15" s="56"/>
      <c r="S15" s="41">
        <v>21</v>
      </c>
      <c r="T15" s="55" t="s">
        <v>55</v>
      </c>
      <c r="U15" s="19">
        <v>5</v>
      </c>
      <c r="W15" s="31"/>
      <c r="X15" s="32"/>
      <c r="Y15" s="33"/>
      <c r="AC15" s="56"/>
      <c r="AF15" s="41">
        <v>63</v>
      </c>
      <c r="AG15" s="55" t="s">
        <v>105</v>
      </c>
      <c r="AH15" s="19">
        <v>5</v>
      </c>
      <c r="AJ15" s="31"/>
      <c r="AK15" s="32"/>
      <c r="AL15" s="33"/>
      <c r="AP15" s="56"/>
      <c r="AS15" s="41">
        <v>99</v>
      </c>
      <c r="AT15" s="55" t="s">
        <v>47</v>
      </c>
      <c r="AU15" s="19">
        <v>4</v>
      </c>
      <c r="AW15" s="31"/>
      <c r="AX15" s="32"/>
      <c r="AY15" s="33"/>
      <c r="BC15" s="56"/>
      <c r="BF15" s="41">
        <v>79</v>
      </c>
      <c r="BG15" s="55" t="s">
        <v>103</v>
      </c>
      <c r="BH15" s="19">
        <v>8</v>
      </c>
      <c r="BJ15" s="31"/>
      <c r="BK15" s="32"/>
      <c r="BL15" s="33"/>
    </row>
    <row r="16" spans="1:65" ht="16.5" customHeight="1">
      <c r="B16" s="42">
        <v>2</v>
      </c>
      <c r="F16" s="41">
        <v>67</v>
      </c>
      <c r="G16" s="55" t="s">
        <v>37</v>
      </c>
      <c r="H16" s="19">
        <v>1</v>
      </c>
      <c r="J16" s="31"/>
      <c r="K16" s="32"/>
      <c r="L16" s="33"/>
      <c r="O16" s="42">
        <v>2</v>
      </c>
      <c r="P16" s="56"/>
      <c r="S16" s="41">
        <v>67</v>
      </c>
      <c r="T16" s="55" t="s">
        <v>37</v>
      </c>
      <c r="U16" s="19">
        <v>4</v>
      </c>
      <c r="W16" s="31"/>
      <c r="X16" s="32"/>
      <c r="Y16" s="33"/>
      <c r="AB16" s="42">
        <v>2</v>
      </c>
      <c r="AC16" s="56"/>
      <c r="AF16" s="41">
        <v>67</v>
      </c>
      <c r="AG16" s="55" t="s">
        <v>37</v>
      </c>
      <c r="AH16" s="19">
        <v>3</v>
      </c>
      <c r="AJ16" s="31"/>
      <c r="AK16" s="32"/>
      <c r="AL16" s="33"/>
      <c r="AO16" s="42">
        <v>2</v>
      </c>
      <c r="AP16" s="56"/>
      <c r="AS16" s="41">
        <v>67</v>
      </c>
      <c r="AT16" s="55" t="s">
        <v>37</v>
      </c>
      <c r="AU16" s="19">
        <v>3</v>
      </c>
      <c r="AW16" s="31"/>
      <c r="AX16" s="32"/>
      <c r="AY16" s="33"/>
      <c r="BB16" s="42">
        <v>2</v>
      </c>
      <c r="BC16" s="56"/>
      <c r="BF16" s="41">
        <v>67</v>
      </c>
      <c r="BG16" s="55" t="s">
        <v>37</v>
      </c>
      <c r="BH16" s="19">
        <v>3</v>
      </c>
      <c r="BJ16" s="31"/>
      <c r="BK16" s="32"/>
      <c r="BL16" s="33"/>
    </row>
    <row r="17" spans="2:64" ht="16.5" customHeight="1">
      <c r="B17" s="41">
        <v>67</v>
      </c>
      <c r="C17" s="18" t="s">
        <v>37</v>
      </c>
      <c r="D17" s="19">
        <v>1</v>
      </c>
      <c r="F17" s="41">
        <v>21</v>
      </c>
      <c r="G17" s="55" t="s">
        <v>55</v>
      </c>
      <c r="H17" s="19">
        <v>6</v>
      </c>
      <c r="O17" s="41">
        <v>67</v>
      </c>
      <c r="P17" s="55" t="s">
        <v>37</v>
      </c>
      <c r="Q17" s="19">
        <v>1</v>
      </c>
      <c r="S17" s="41">
        <v>58</v>
      </c>
      <c r="T17" s="55" t="s">
        <v>85</v>
      </c>
      <c r="U17" s="19">
        <v>6</v>
      </c>
      <c r="AB17" s="41">
        <v>67</v>
      </c>
      <c r="AC17" s="55" t="s">
        <v>37</v>
      </c>
      <c r="AD17" s="19">
        <v>1</v>
      </c>
      <c r="AF17" s="41">
        <v>37</v>
      </c>
      <c r="AG17" s="55" t="s">
        <v>69</v>
      </c>
      <c r="AH17" s="19">
        <v>8</v>
      </c>
      <c r="AO17" s="41">
        <v>67</v>
      </c>
      <c r="AP17" s="55" t="s">
        <v>37</v>
      </c>
      <c r="AQ17" s="19">
        <v>1</v>
      </c>
      <c r="AS17" s="41">
        <v>22</v>
      </c>
      <c r="AT17" s="55" t="s">
        <v>39</v>
      </c>
      <c r="AU17" s="19">
        <v>2</v>
      </c>
      <c r="BB17" s="41">
        <v>67</v>
      </c>
      <c r="BC17" s="55" t="s">
        <v>37</v>
      </c>
      <c r="BD17" s="19">
        <v>1</v>
      </c>
      <c r="BF17" s="41">
        <v>58</v>
      </c>
      <c r="BG17" s="55" t="s">
        <v>85</v>
      </c>
      <c r="BH17" s="19">
        <v>4</v>
      </c>
    </row>
    <row r="18" spans="2:64" ht="16.5" customHeight="1">
      <c r="B18" s="41">
        <v>21</v>
      </c>
      <c r="C18" s="18" t="s">
        <v>55</v>
      </c>
      <c r="D18" s="19">
        <v>2</v>
      </c>
      <c r="F18" s="41">
        <v>84</v>
      </c>
      <c r="G18" s="55" t="s">
        <v>65</v>
      </c>
      <c r="H18" s="19">
        <v>4</v>
      </c>
      <c r="O18" s="41">
        <v>22</v>
      </c>
      <c r="P18" s="55" t="s">
        <v>39</v>
      </c>
      <c r="Q18" s="19">
        <v>3</v>
      </c>
      <c r="S18" s="41">
        <v>22</v>
      </c>
      <c r="T18" s="55" t="s">
        <v>39</v>
      </c>
      <c r="U18" s="19">
        <v>2</v>
      </c>
      <c r="AB18" s="41">
        <v>18</v>
      </c>
      <c r="AC18" s="55" t="s">
        <v>61</v>
      </c>
      <c r="AD18" s="19">
        <v>3</v>
      </c>
      <c r="AF18" s="41">
        <v>18</v>
      </c>
      <c r="AG18" s="55" t="s">
        <v>61</v>
      </c>
      <c r="AH18" s="19">
        <v>4</v>
      </c>
      <c r="AO18" s="41">
        <v>22</v>
      </c>
      <c r="AP18" s="55" t="s">
        <v>39</v>
      </c>
      <c r="AQ18" s="19">
        <v>2</v>
      </c>
      <c r="AS18" s="41">
        <v>60</v>
      </c>
      <c r="AT18" s="55" t="s">
        <v>34</v>
      </c>
      <c r="AU18" s="19">
        <v>5</v>
      </c>
      <c r="BB18" s="41">
        <v>99</v>
      </c>
      <c r="BC18" s="55" t="s">
        <v>47</v>
      </c>
      <c r="BD18" s="19">
        <v>5</v>
      </c>
      <c r="BF18" s="41">
        <v>24</v>
      </c>
      <c r="BG18" s="55" t="s">
        <v>67</v>
      </c>
      <c r="BH18" s="19">
        <v>7</v>
      </c>
    </row>
    <row r="19" spans="2:64" ht="16.5" customHeight="1">
      <c r="B19" s="41">
        <v>24</v>
      </c>
      <c r="C19" s="18" t="s">
        <v>67</v>
      </c>
      <c r="D19" s="19">
        <v>8</v>
      </c>
      <c r="F19" s="41">
        <v>910</v>
      </c>
      <c r="G19" s="55" t="s">
        <v>117</v>
      </c>
      <c r="H19" s="19">
        <v>10</v>
      </c>
      <c r="O19" s="41">
        <v>84</v>
      </c>
      <c r="P19" s="55" t="s">
        <v>65</v>
      </c>
      <c r="Q19" s="19" t="s">
        <v>213</v>
      </c>
      <c r="S19" s="41">
        <v>127</v>
      </c>
      <c r="T19" s="55" t="s">
        <v>52</v>
      </c>
      <c r="U19" s="19">
        <v>8</v>
      </c>
      <c r="AB19" s="41">
        <v>37</v>
      </c>
      <c r="AC19" s="55" t="s">
        <v>69</v>
      </c>
      <c r="AD19" s="19">
        <v>2</v>
      </c>
      <c r="AF19" s="41">
        <v>84</v>
      </c>
      <c r="AG19" s="55" t="s">
        <v>65</v>
      </c>
      <c r="AH19" s="19" t="s">
        <v>224</v>
      </c>
      <c r="AO19" s="41">
        <v>2711</v>
      </c>
      <c r="AP19" s="55" t="s">
        <v>58</v>
      </c>
      <c r="AQ19" s="19">
        <v>9</v>
      </c>
      <c r="AS19" s="41">
        <v>127</v>
      </c>
      <c r="AT19" s="55" t="s">
        <v>52</v>
      </c>
      <c r="AU19" s="19">
        <v>6</v>
      </c>
      <c r="BB19" s="41">
        <v>58</v>
      </c>
      <c r="BC19" s="55" t="s">
        <v>85</v>
      </c>
      <c r="BD19" s="19">
        <v>2</v>
      </c>
      <c r="BF19" s="41">
        <v>910</v>
      </c>
      <c r="BG19" s="55" t="s">
        <v>117</v>
      </c>
      <c r="BH19" s="19">
        <v>6</v>
      </c>
    </row>
    <row r="20" spans="2:64" ht="16.5" customHeight="1">
      <c r="B20" s="41">
        <v>84</v>
      </c>
      <c r="C20" s="18" t="s">
        <v>65</v>
      </c>
      <c r="D20" s="19">
        <v>3</v>
      </c>
      <c r="F20" s="41">
        <v>43</v>
      </c>
      <c r="G20" s="55" t="s">
        <v>90</v>
      </c>
      <c r="H20" s="19">
        <v>8</v>
      </c>
      <c r="O20" s="41">
        <v>127</v>
      </c>
      <c r="P20" s="55" t="s">
        <v>52</v>
      </c>
      <c r="Q20" s="19">
        <v>4</v>
      </c>
      <c r="S20" s="41">
        <v>52</v>
      </c>
      <c r="T20" s="55" t="s">
        <v>75</v>
      </c>
      <c r="U20" s="19">
        <v>9</v>
      </c>
      <c r="AB20" s="41">
        <v>28</v>
      </c>
      <c r="AC20" s="55" t="s">
        <v>79</v>
      </c>
      <c r="AD20" s="19">
        <v>5</v>
      </c>
      <c r="AF20" s="41">
        <v>28</v>
      </c>
      <c r="AG20" s="55" t="s">
        <v>79</v>
      </c>
      <c r="AH20" s="19">
        <v>9</v>
      </c>
      <c r="AO20" s="41">
        <v>60</v>
      </c>
      <c r="AP20" s="55" t="s">
        <v>34</v>
      </c>
      <c r="AQ20" s="19">
        <v>3</v>
      </c>
      <c r="AS20" s="41">
        <v>24</v>
      </c>
      <c r="AT20" s="55" t="s">
        <v>67</v>
      </c>
      <c r="AU20" s="19">
        <v>9</v>
      </c>
      <c r="BB20" s="41">
        <v>910</v>
      </c>
      <c r="BC20" s="55" t="s">
        <v>117</v>
      </c>
      <c r="BD20" s="19">
        <v>4</v>
      </c>
      <c r="BF20" s="41">
        <v>99</v>
      </c>
      <c r="BG20" s="55" t="s">
        <v>47</v>
      </c>
      <c r="BH20" s="19">
        <v>2</v>
      </c>
    </row>
    <row r="21" spans="2:64" ht="16.5" customHeight="1">
      <c r="B21" s="41">
        <v>97</v>
      </c>
      <c r="C21" s="18" t="s">
        <v>92</v>
      </c>
      <c r="D21" s="19">
        <v>7</v>
      </c>
      <c r="E21" s="22"/>
      <c r="F21" s="23"/>
      <c r="H21" s="23"/>
      <c r="O21" s="41">
        <v>721</v>
      </c>
      <c r="P21" s="55" t="s">
        <v>109</v>
      </c>
      <c r="Q21" s="19" t="s">
        <v>213</v>
      </c>
      <c r="R21" s="22"/>
      <c r="S21" s="23"/>
      <c r="U21" s="23"/>
      <c r="AB21" s="41">
        <v>52</v>
      </c>
      <c r="AC21" s="55" t="s">
        <v>75</v>
      </c>
      <c r="AD21" s="19">
        <v>7</v>
      </c>
      <c r="AE21" s="22"/>
      <c r="AF21" s="23"/>
      <c r="AH21" s="23"/>
      <c r="AO21" s="41">
        <v>127</v>
      </c>
      <c r="AP21" s="55" t="s">
        <v>52</v>
      </c>
      <c r="AQ21" s="19">
        <v>4</v>
      </c>
      <c r="AR21" s="22"/>
      <c r="AS21" s="23"/>
      <c r="AU21" s="23"/>
      <c r="BB21" s="41">
        <v>24</v>
      </c>
      <c r="BC21" s="55" t="s">
        <v>67</v>
      </c>
      <c r="BD21" s="19">
        <v>3</v>
      </c>
      <c r="BE21" s="22"/>
      <c r="BF21" s="23"/>
      <c r="BH21" s="23"/>
    </row>
    <row r="22" spans="2:64" ht="16.5" customHeight="1">
      <c r="B22" s="41">
        <v>43</v>
      </c>
      <c r="C22" s="18" t="s">
        <v>90</v>
      </c>
      <c r="D22" s="19">
        <v>5</v>
      </c>
      <c r="E22" s="24" t="s">
        <v>12</v>
      </c>
      <c r="H22" s="21"/>
      <c r="O22" s="41">
        <v>52</v>
      </c>
      <c r="P22" s="55" t="s">
        <v>75</v>
      </c>
      <c r="Q22" s="19">
        <v>5</v>
      </c>
      <c r="R22" s="24" t="s">
        <v>12</v>
      </c>
      <c r="U22" s="21"/>
      <c r="AB22" s="41">
        <v>97</v>
      </c>
      <c r="AC22" s="55" t="s">
        <v>92</v>
      </c>
      <c r="AD22" s="19">
        <v>6</v>
      </c>
      <c r="AE22" s="24" t="s">
        <v>12</v>
      </c>
      <c r="AH22" s="21"/>
      <c r="AO22" s="41">
        <v>12</v>
      </c>
      <c r="AP22" s="55" t="s">
        <v>87</v>
      </c>
      <c r="AQ22" s="19">
        <v>7</v>
      </c>
      <c r="AR22" s="24" t="s">
        <v>12</v>
      </c>
      <c r="AU22" s="21"/>
      <c r="BB22" s="41">
        <v>40</v>
      </c>
      <c r="BC22" s="55" t="s">
        <v>95</v>
      </c>
      <c r="BD22" s="19">
        <v>6</v>
      </c>
      <c r="BE22" s="24" t="s">
        <v>12</v>
      </c>
      <c r="BH22" s="21"/>
    </row>
    <row r="23" spans="2:64" ht="16.5" customHeight="1">
      <c r="B23" s="41">
        <v>12</v>
      </c>
      <c r="C23" s="18" t="s">
        <v>87</v>
      </c>
      <c r="D23" s="19">
        <v>6</v>
      </c>
      <c r="E23" s="25"/>
      <c r="F23" s="25"/>
      <c r="G23" s="26" t="s">
        <v>12</v>
      </c>
      <c r="H23" s="21"/>
      <c r="J23" s="42">
        <v>7</v>
      </c>
      <c r="K23" s="43" t="s">
        <v>14</v>
      </c>
      <c r="O23" s="41">
        <v>97</v>
      </c>
      <c r="P23" s="55" t="s">
        <v>92</v>
      </c>
      <c r="Q23" s="19">
        <v>6</v>
      </c>
      <c r="R23" s="25"/>
      <c r="S23" s="25"/>
      <c r="T23" s="26" t="s">
        <v>12</v>
      </c>
      <c r="U23" s="21"/>
      <c r="W23" s="42">
        <v>7</v>
      </c>
      <c r="X23" s="43" t="s">
        <v>14</v>
      </c>
      <c r="AB23" s="41">
        <v>79</v>
      </c>
      <c r="AC23" s="55" t="s">
        <v>103</v>
      </c>
      <c r="AD23" s="19">
        <v>8</v>
      </c>
      <c r="AE23" s="25"/>
      <c r="AF23" s="25"/>
      <c r="AG23" s="26" t="s">
        <v>12</v>
      </c>
      <c r="AH23" s="21"/>
      <c r="AJ23" s="42">
        <v>7</v>
      </c>
      <c r="AK23" s="43" t="s">
        <v>14</v>
      </c>
      <c r="AO23" s="41">
        <v>40</v>
      </c>
      <c r="AP23" s="55" t="s">
        <v>95</v>
      </c>
      <c r="AQ23" s="19">
        <v>6</v>
      </c>
      <c r="AR23" s="25"/>
      <c r="AS23" s="25"/>
      <c r="AT23" s="26" t="s">
        <v>12</v>
      </c>
      <c r="AU23" s="21"/>
      <c r="AW23" s="42">
        <v>7</v>
      </c>
      <c r="AX23" s="43" t="s">
        <v>14</v>
      </c>
      <c r="BB23" s="41">
        <v>43</v>
      </c>
      <c r="BC23" s="55" t="s">
        <v>90</v>
      </c>
      <c r="BD23" s="19">
        <v>7</v>
      </c>
      <c r="BE23" s="25"/>
      <c r="BF23" s="25"/>
      <c r="BG23" s="26" t="s">
        <v>12</v>
      </c>
      <c r="BH23" s="21"/>
      <c r="BJ23" s="42">
        <v>7</v>
      </c>
      <c r="BK23" s="43" t="s">
        <v>14</v>
      </c>
    </row>
    <row r="24" spans="2:64" ht="16.5" customHeight="1">
      <c r="B24" s="41">
        <v>910</v>
      </c>
      <c r="C24" s="18" t="s">
        <v>117</v>
      </c>
      <c r="D24" s="19">
        <v>4</v>
      </c>
      <c r="H24" s="21"/>
      <c r="J24" s="41">
        <v>67</v>
      </c>
      <c r="K24" s="55" t="s">
        <v>37</v>
      </c>
      <c r="L24" s="19">
        <v>2</v>
      </c>
      <c r="O24" s="41">
        <v>814</v>
      </c>
      <c r="P24" s="55" t="s">
        <v>113</v>
      </c>
      <c r="Q24" s="19" t="s">
        <v>213</v>
      </c>
      <c r="U24" s="21"/>
      <c r="W24" s="41">
        <v>121</v>
      </c>
      <c r="X24" s="55" t="s">
        <v>45</v>
      </c>
      <c r="Y24" s="19">
        <v>4</v>
      </c>
      <c r="AB24" s="41">
        <v>84</v>
      </c>
      <c r="AC24" s="55" t="s">
        <v>65</v>
      </c>
      <c r="AD24" s="19">
        <v>4</v>
      </c>
      <c r="AH24" s="21"/>
      <c r="AJ24" s="41">
        <v>85</v>
      </c>
      <c r="AK24" s="55" t="s">
        <v>50</v>
      </c>
      <c r="AL24" s="19">
        <v>3</v>
      </c>
      <c r="AO24" s="41">
        <v>24</v>
      </c>
      <c r="AP24" s="55" t="s">
        <v>67</v>
      </c>
      <c r="AQ24" s="19">
        <v>5</v>
      </c>
      <c r="AU24" s="21"/>
      <c r="AW24" s="41">
        <v>85</v>
      </c>
      <c r="AX24" s="55" t="s">
        <v>50</v>
      </c>
      <c r="AY24" s="19">
        <v>8</v>
      </c>
      <c r="BB24" s="41">
        <v>26</v>
      </c>
      <c r="BC24" s="55" t="s">
        <v>82</v>
      </c>
      <c r="BD24" s="19" t="s">
        <v>231</v>
      </c>
      <c r="BH24" s="21"/>
      <c r="BJ24" s="41">
        <v>1</v>
      </c>
      <c r="BK24" s="55" t="s">
        <v>63</v>
      </c>
      <c r="BL24" s="19">
        <v>2</v>
      </c>
    </row>
    <row r="25" spans="2:64" ht="16.5" customHeight="1">
      <c r="B25" s="41">
        <v>521</v>
      </c>
      <c r="C25" s="18" t="s">
        <v>98</v>
      </c>
      <c r="D25" s="19" t="s">
        <v>207</v>
      </c>
      <c r="H25" s="22"/>
      <c r="I25" s="27"/>
      <c r="J25" s="41">
        <v>121</v>
      </c>
      <c r="K25" s="55" t="s">
        <v>45</v>
      </c>
      <c r="L25" s="19">
        <v>3</v>
      </c>
      <c r="O25" s="41">
        <v>58</v>
      </c>
      <c r="P25" s="55" t="s">
        <v>85</v>
      </c>
      <c r="Q25" s="19">
        <v>2</v>
      </c>
      <c r="U25" s="22"/>
      <c r="V25" s="27"/>
      <c r="W25" s="41">
        <v>22</v>
      </c>
      <c r="X25" s="55" t="s">
        <v>39</v>
      </c>
      <c r="Y25" s="19">
        <v>5</v>
      </c>
      <c r="AB25" s="41">
        <v>1919</v>
      </c>
      <c r="AC25" s="55" t="s">
        <v>115</v>
      </c>
      <c r="AD25" s="19" t="s">
        <v>220</v>
      </c>
      <c r="AH25" s="22"/>
      <c r="AI25" s="27"/>
      <c r="AJ25" s="41">
        <v>1</v>
      </c>
      <c r="AK25" s="55" t="s">
        <v>63</v>
      </c>
      <c r="AL25" s="19">
        <v>4</v>
      </c>
      <c r="AO25" s="41">
        <v>1919</v>
      </c>
      <c r="AP25" s="55" t="s">
        <v>115</v>
      </c>
      <c r="AQ25" s="19">
        <v>8</v>
      </c>
      <c r="AU25" s="22"/>
      <c r="AV25" s="27"/>
      <c r="AW25" s="41">
        <v>22</v>
      </c>
      <c r="AX25" s="55" t="s">
        <v>39</v>
      </c>
      <c r="AY25" s="19">
        <v>3</v>
      </c>
      <c r="BB25" s="41">
        <v>451</v>
      </c>
      <c r="BC25" s="55" t="s">
        <v>77</v>
      </c>
      <c r="BD25" s="19" t="s">
        <v>232</v>
      </c>
      <c r="BH25" s="22"/>
      <c r="BI25" s="27"/>
      <c r="BJ25" s="41">
        <v>99</v>
      </c>
      <c r="BK25" s="55" t="s">
        <v>47</v>
      </c>
      <c r="BL25" s="19">
        <v>6</v>
      </c>
    </row>
    <row r="26" spans="2:64" ht="16.5" customHeight="1">
      <c r="B26" s="41">
        <v>151</v>
      </c>
      <c r="C26" s="18" t="s">
        <v>202</v>
      </c>
      <c r="D26" s="19" t="s">
        <v>208</v>
      </c>
      <c r="J26" s="41">
        <v>1</v>
      </c>
      <c r="K26" s="55" t="s">
        <v>63</v>
      </c>
      <c r="L26" s="19">
        <v>5</v>
      </c>
      <c r="O26" s="41">
        <v>151</v>
      </c>
      <c r="P26" s="55" t="s">
        <v>202</v>
      </c>
      <c r="Q26" s="19" t="s">
        <v>214</v>
      </c>
      <c r="W26" s="41">
        <v>18</v>
      </c>
      <c r="X26" s="55" t="s">
        <v>61</v>
      </c>
      <c r="Y26" s="19">
        <v>7</v>
      </c>
      <c r="AB26" s="41">
        <v>151</v>
      </c>
      <c r="AC26" s="55" t="s">
        <v>202</v>
      </c>
      <c r="AD26" s="19" t="s">
        <v>221</v>
      </c>
      <c r="AJ26" s="41">
        <v>67</v>
      </c>
      <c r="AK26" s="55" t="s">
        <v>37</v>
      </c>
      <c r="AL26" s="19">
        <v>2</v>
      </c>
      <c r="AO26" s="41">
        <v>151</v>
      </c>
      <c r="AP26" s="55" t="s">
        <v>202</v>
      </c>
      <c r="AQ26" s="19" t="s">
        <v>226</v>
      </c>
      <c r="AW26" s="41">
        <v>67</v>
      </c>
      <c r="AX26" s="55" t="s">
        <v>37</v>
      </c>
      <c r="AY26" s="19">
        <v>2</v>
      </c>
      <c r="BB26" s="41">
        <v>151</v>
      </c>
      <c r="BC26" s="55" t="s">
        <v>202</v>
      </c>
      <c r="BD26" s="19" t="s">
        <v>233</v>
      </c>
      <c r="BJ26" s="41">
        <v>67</v>
      </c>
      <c r="BK26" s="55" t="s">
        <v>37</v>
      </c>
      <c r="BL26" s="19">
        <v>4</v>
      </c>
    </row>
    <row r="27" spans="2:64" ht="16.5" customHeight="1">
      <c r="J27" s="41">
        <v>84</v>
      </c>
      <c r="K27" s="55" t="s">
        <v>65</v>
      </c>
      <c r="L27" s="19">
        <v>10</v>
      </c>
      <c r="P27" s="56"/>
      <c r="W27" s="41">
        <v>67</v>
      </c>
      <c r="X27" s="55" t="s">
        <v>37</v>
      </c>
      <c r="Y27" s="19">
        <v>2</v>
      </c>
      <c r="AC27" s="56"/>
      <c r="AJ27" s="41">
        <v>18</v>
      </c>
      <c r="AK27" s="55" t="s">
        <v>61</v>
      </c>
      <c r="AL27" s="19">
        <v>9</v>
      </c>
      <c r="AP27" s="56"/>
      <c r="AW27" s="41">
        <v>99</v>
      </c>
      <c r="AX27" s="55" t="s">
        <v>47</v>
      </c>
      <c r="AY27" s="19">
        <v>7</v>
      </c>
      <c r="BC27" s="56"/>
      <c r="BJ27" s="41">
        <v>58</v>
      </c>
      <c r="BK27" s="55" t="s">
        <v>85</v>
      </c>
      <c r="BL27" s="19">
        <v>8</v>
      </c>
    </row>
    <row r="28" spans="2:64" ht="16.5" customHeight="1">
      <c r="B28" s="42">
        <v>3</v>
      </c>
      <c r="J28" s="41">
        <v>57</v>
      </c>
      <c r="K28" s="55" t="s">
        <v>42</v>
      </c>
      <c r="L28" s="19">
        <v>8</v>
      </c>
      <c r="O28" s="42">
        <v>3</v>
      </c>
      <c r="P28" s="56"/>
      <c r="W28" s="41">
        <v>21</v>
      </c>
      <c r="X28" s="55" t="s">
        <v>55</v>
      </c>
      <c r="Y28" s="19">
        <v>8</v>
      </c>
      <c r="AB28" s="42">
        <v>3</v>
      </c>
      <c r="AC28" s="56"/>
      <c r="AJ28" s="41">
        <v>63</v>
      </c>
      <c r="AK28" s="55" t="s">
        <v>105</v>
      </c>
      <c r="AL28" s="19">
        <v>8</v>
      </c>
      <c r="AO28" s="42">
        <v>3</v>
      </c>
      <c r="AP28" s="56"/>
      <c r="AW28" s="41">
        <v>60</v>
      </c>
      <c r="AX28" s="55" t="s">
        <v>34</v>
      </c>
      <c r="AY28" s="19">
        <v>5</v>
      </c>
      <c r="BB28" s="42">
        <v>3</v>
      </c>
      <c r="BC28" s="56"/>
      <c r="BJ28" s="41">
        <v>57</v>
      </c>
      <c r="BK28" s="55" t="s">
        <v>42</v>
      </c>
      <c r="BL28" s="19">
        <v>10</v>
      </c>
    </row>
    <row r="29" spans="2:64" ht="16.5" customHeight="1">
      <c r="B29" s="41">
        <v>85</v>
      </c>
      <c r="C29" s="18" t="s">
        <v>50</v>
      </c>
      <c r="D29" s="19">
        <v>1</v>
      </c>
      <c r="J29" s="41">
        <v>25</v>
      </c>
      <c r="K29" s="55" t="s">
        <v>73</v>
      </c>
      <c r="L29" s="19">
        <v>1</v>
      </c>
      <c r="O29" s="41">
        <v>85</v>
      </c>
      <c r="P29" s="55" t="s">
        <v>50</v>
      </c>
      <c r="Q29" s="19">
        <v>1</v>
      </c>
      <c r="W29" s="41">
        <v>25</v>
      </c>
      <c r="X29" s="55" t="s">
        <v>73</v>
      </c>
      <c r="Y29" s="19">
        <v>1</v>
      </c>
      <c r="AB29" s="41">
        <v>121</v>
      </c>
      <c r="AC29" s="55" t="s">
        <v>45</v>
      </c>
      <c r="AD29" s="19">
        <v>1</v>
      </c>
      <c r="AJ29" s="41">
        <v>25</v>
      </c>
      <c r="AK29" s="55" t="s">
        <v>73</v>
      </c>
      <c r="AL29" s="19">
        <v>1</v>
      </c>
      <c r="AO29" s="41">
        <v>1</v>
      </c>
      <c r="AP29" s="55" t="s">
        <v>63</v>
      </c>
      <c r="AQ29" s="19">
        <v>2</v>
      </c>
      <c r="AW29" s="41">
        <v>25</v>
      </c>
      <c r="AX29" s="55" t="s">
        <v>73</v>
      </c>
      <c r="AY29" s="19">
        <v>1</v>
      </c>
      <c r="BB29" s="41">
        <v>21</v>
      </c>
      <c r="BC29" s="55" t="s">
        <v>55</v>
      </c>
      <c r="BD29" s="19">
        <v>1</v>
      </c>
      <c r="BJ29" s="41">
        <v>25</v>
      </c>
      <c r="BK29" s="55" t="s">
        <v>73</v>
      </c>
      <c r="BL29" s="19">
        <v>1</v>
      </c>
    </row>
    <row r="30" spans="2:64" ht="16.5" customHeight="1">
      <c r="B30" s="41">
        <v>22</v>
      </c>
      <c r="C30" s="18" t="s">
        <v>39</v>
      </c>
      <c r="D30" s="19">
        <v>2</v>
      </c>
      <c r="J30" s="41">
        <v>85</v>
      </c>
      <c r="K30" s="55" t="s">
        <v>50</v>
      </c>
      <c r="L30" s="19">
        <v>4</v>
      </c>
      <c r="O30" s="41">
        <v>1</v>
      </c>
      <c r="P30" s="55" t="s">
        <v>63</v>
      </c>
      <c r="Q30" s="19">
        <v>2</v>
      </c>
      <c r="W30" s="41">
        <v>85</v>
      </c>
      <c r="X30" s="55" t="s">
        <v>50</v>
      </c>
      <c r="Y30" s="19">
        <v>6</v>
      </c>
      <c r="AB30" s="41">
        <v>22</v>
      </c>
      <c r="AC30" s="55" t="s">
        <v>39</v>
      </c>
      <c r="AD30" s="19">
        <v>3</v>
      </c>
      <c r="AJ30" s="41">
        <v>121</v>
      </c>
      <c r="AK30" s="55" t="s">
        <v>45</v>
      </c>
      <c r="AL30" s="19">
        <v>6</v>
      </c>
      <c r="AO30" s="41">
        <v>21</v>
      </c>
      <c r="AP30" s="55" t="s">
        <v>55</v>
      </c>
      <c r="AQ30" s="19">
        <v>1</v>
      </c>
      <c r="AW30" s="41">
        <v>21</v>
      </c>
      <c r="AX30" s="55" t="s">
        <v>55</v>
      </c>
      <c r="AY30" s="19">
        <v>4</v>
      </c>
      <c r="BB30" s="41">
        <v>60</v>
      </c>
      <c r="BC30" s="55" t="s">
        <v>34</v>
      </c>
      <c r="BD30" s="19">
        <v>2</v>
      </c>
      <c r="BJ30" s="41">
        <v>60</v>
      </c>
      <c r="BK30" s="55" t="s">
        <v>34</v>
      </c>
      <c r="BL30" s="19">
        <v>7</v>
      </c>
    </row>
    <row r="31" spans="2:64" ht="16.5" customHeight="1">
      <c r="B31" s="41">
        <v>18</v>
      </c>
      <c r="C31" s="18" t="s">
        <v>61</v>
      </c>
      <c r="D31" s="19">
        <v>5</v>
      </c>
      <c r="H31" s="28"/>
      <c r="I31" s="27"/>
      <c r="J31" s="41">
        <v>22</v>
      </c>
      <c r="K31" s="55" t="s">
        <v>39</v>
      </c>
      <c r="L31" s="19">
        <v>7</v>
      </c>
      <c r="O31" s="41">
        <v>99</v>
      </c>
      <c r="P31" s="55" t="s">
        <v>47</v>
      </c>
      <c r="Q31" s="19">
        <v>4</v>
      </c>
      <c r="U31" s="28"/>
      <c r="V31" s="27"/>
      <c r="W31" s="41">
        <v>57</v>
      </c>
      <c r="X31" s="55" t="s">
        <v>42</v>
      </c>
      <c r="Y31" s="19">
        <v>9</v>
      </c>
      <c r="AB31" s="41">
        <v>58</v>
      </c>
      <c r="AC31" s="55" t="s">
        <v>85</v>
      </c>
      <c r="AD31" s="19">
        <v>5</v>
      </c>
      <c r="AH31" s="28"/>
      <c r="AI31" s="27"/>
      <c r="AJ31" s="41">
        <v>21</v>
      </c>
      <c r="AK31" s="55" t="s">
        <v>55</v>
      </c>
      <c r="AL31" s="19">
        <v>5</v>
      </c>
      <c r="AO31" s="41">
        <v>58</v>
      </c>
      <c r="AP31" s="55" t="s">
        <v>85</v>
      </c>
      <c r="AQ31" s="19">
        <v>5</v>
      </c>
      <c r="AU31" s="28"/>
      <c r="AV31" s="27"/>
      <c r="AW31" s="41">
        <v>1</v>
      </c>
      <c r="AX31" s="55" t="s">
        <v>63</v>
      </c>
      <c r="AY31" s="19">
        <v>6</v>
      </c>
      <c r="BB31" s="41">
        <v>127</v>
      </c>
      <c r="BC31" s="55" t="s">
        <v>52</v>
      </c>
      <c r="BD31" s="19">
        <v>4</v>
      </c>
      <c r="BH31" s="28"/>
      <c r="BI31" s="27"/>
      <c r="BJ31" s="41">
        <v>84</v>
      </c>
      <c r="BK31" s="55" t="s">
        <v>65</v>
      </c>
      <c r="BL31" s="19">
        <v>9</v>
      </c>
    </row>
    <row r="32" spans="2:64" ht="16.5" customHeight="1">
      <c r="B32" s="41">
        <v>127</v>
      </c>
      <c r="C32" s="18" t="s">
        <v>52</v>
      </c>
      <c r="D32" s="19">
        <v>3</v>
      </c>
      <c r="E32" s="20" t="s">
        <v>15</v>
      </c>
      <c r="G32" s="26" t="s">
        <v>16</v>
      </c>
      <c r="H32" s="23"/>
      <c r="J32" s="41">
        <v>420</v>
      </c>
      <c r="K32" s="55" t="s">
        <v>100</v>
      </c>
      <c r="L32" s="19">
        <v>9</v>
      </c>
      <c r="O32" s="41">
        <v>28</v>
      </c>
      <c r="P32" s="55" t="s">
        <v>79</v>
      </c>
      <c r="Q32" s="19">
        <v>5</v>
      </c>
      <c r="R32" s="20" t="s">
        <v>15</v>
      </c>
      <c r="T32" s="26" t="s">
        <v>16</v>
      </c>
      <c r="U32" s="23"/>
      <c r="W32" s="41">
        <v>37</v>
      </c>
      <c r="X32" s="55" t="s">
        <v>69</v>
      </c>
      <c r="Y32" s="19">
        <v>10</v>
      </c>
      <c r="AB32" s="41">
        <v>60</v>
      </c>
      <c r="AC32" s="55" t="s">
        <v>34</v>
      </c>
      <c r="AD32" s="19">
        <v>4</v>
      </c>
      <c r="AE32" s="20" t="s">
        <v>15</v>
      </c>
      <c r="AG32" s="26" t="s">
        <v>16</v>
      </c>
      <c r="AH32" s="23"/>
      <c r="AJ32" s="41">
        <v>22</v>
      </c>
      <c r="AK32" s="55" t="s">
        <v>39</v>
      </c>
      <c r="AL32" s="19">
        <v>7</v>
      </c>
      <c r="AO32" s="41">
        <v>57</v>
      </c>
      <c r="AP32" s="55" t="s">
        <v>42</v>
      </c>
      <c r="AQ32" s="19">
        <v>3</v>
      </c>
      <c r="AR32" s="20" t="s">
        <v>15</v>
      </c>
      <c r="AT32" s="26" t="s">
        <v>16</v>
      </c>
      <c r="AU32" s="23"/>
      <c r="AW32" s="41">
        <v>58</v>
      </c>
      <c r="AX32" s="55" t="s">
        <v>85</v>
      </c>
      <c r="AY32" s="19" t="s">
        <v>228</v>
      </c>
      <c r="BB32" s="41">
        <v>121</v>
      </c>
      <c r="BC32" s="55" t="s">
        <v>45</v>
      </c>
      <c r="BD32" s="19">
        <v>3</v>
      </c>
      <c r="BE32" s="20" t="s">
        <v>15</v>
      </c>
      <c r="BG32" s="26" t="s">
        <v>16</v>
      </c>
      <c r="BH32" s="23"/>
      <c r="BJ32" s="41">
        <v>21</v>
      </c>
      <c r="BK32" s="55" t="s">
        <v>55</v>
      </c>
      <c r="BL32" s="19">
        <v>5</v>
      </c>
    </row>
    <row r="33" spans="2:64" ht="16.5" customHeight="1">
      <c r="B33" s="41">
        <v>26</v>
      </c>
      <c r="C33" s="18" t="s">
        <v>82</v>
      </c>
      <c r="D33" s="19">
        <v>9</v>
      </c>
      <c r="F33" s="21"/>
      <c r="H33" s="21"/>
      <c r="J33" s="41">
        <v>60</v>
      </c>
      <c r="K33" s="55" t="s">
        <v>34</v>
      </c>
      <c r="L33" s="19">
        <v>6</v>
      </c>
      <c r="O33" s="41">
        <v>910</v>
      </c>
      <c r="P33" s="55" t="s">
        <v>117</v>
      </c>
      <c r="Q33" s="19">
        <v>3</v>
      </c>
      <c r="S33" s="21"/>
      <c r="U33" s="21"/>
      <c r="W33" s="41">
        <v>1</v>
      </c>
      <c r="X33" s="55" t="s">
        <v>63</v>
      </c>
      <c r="Y33" s="19">
        <v>3</v>
      </c>
      <c r="AB33" s="41">
        <v>2711</v>
      </c>
      <c r="AC33" s="55" t="s">
        <v>58</v>
      </c>
      <c r="AD33" s="19">
        <v>2</v>
      </c>
      <c r="AF33" s="21"/>
      <c r="AH33" s="21"/>
      <c r="AJ33" s="41">
        <v>2711</v>
      </c>
      <c r="AK33" s="55" t="s">
        <v>58</v>
      </c>
      <c r="AL33" s="19">
        <v>10</v>
      </c>
      <c r="AO33" s="41">
        <v>84</v>
      </c>
      <c r="AP33" s="55" t="s">
        <v>65</v>
      </c>
      <c r="AQ33" s="19">
        <v>4</v>
      </c>
      <c r="AS33" s="21"/>
      <c r="AU33" s="21"/>
      <c r="AW33" s="41">
        <v>450</v>
      </c>
      <c r="AX33" s="55" t="s">
        <v>107</v>
      </c>
      <c r="AY33" s="19">
        <v>9</v>
      </c>
      <c r="BB33" s="41">
        <v>52</v>
      </c>
      <c r="BC33" s="55" t="s">
        <v>75</v>
      </c>
      <c r="BD33" s="19">
        <v>9</v>
      </c>
      <c r="BF33" s="21"/>
      <c r="BH33" s="21"/>
      <c r="BJ33" s="41">
        <v>85</v>
      </c>
      <c r="BK33" s="55" t="s">
        <v>50</v>
      </c>
      <c r="BL33" s="19">
        <v>3</v>
      </c>
    </row>
    <row r="34" spans="2:64" ht="16.5" customHeight="1">
      <c r="B34" s="41">
        <v>28</v>
      </c>
      <c r="C34" s="18" t="s">
        <v>79</v>
      </c>
      <c r="D34" s="19">
        <v>4</v>
      </c>
      <c r="F34" s="42">
        <v>6</v>
      </c>
      <c r="G34" s="43" t="s">
        <v>17</v>
      </c>
      <c r="H34" s="22"/>
      <c r="O34" s="41">
        <v>40</v>
      </c>
      <c r="P34" s="55" t="s">
        <v>95</v>
      </c>
      <c r="Q34" s="19">
        <v>6</v>
      </c>
      <c r="S34" s="42">
        <v>6</v>
      </c>
      <c r="T34" s="43" t="s">
        <v>17</v>
      </c>
      <c r="U34" s="22"/>
      <c r="AB34" s="41">
        <v>43</v>
      </c>
      <c r="AC34" s="55" t="s">
        <v>90</v>
      </c>
      <c r="AD34" s="19">
        <v>6</v>
      </c>
      <c r="AF34" s="42">
        <v>6</v>
      </c>
      <c r="AG34" s="43" t="s">
        <v>17</v>
      </c>
      <c r="AH34" s="22"/>
      <c r="AO34" s="41">
        <v>43</v>
      </c>
      <c r="AP34" s="55" t="s">
        <v>90</v>
      </c>
      <c r="AQ34" s="19">
        <v>7</v>
      </c>
      <c r="AS34" s="42">
        <v>6</v>
      </c>
      <c r="AT34" s="43" t="s">
        <v>17</v>
      </c>
      <c r="AU34" s="22"/>
      <c r="BB34" s="41">
        <v>28</v>
      </c>
      <c r="BC34" s="55" t="s">
        <v>79</v>
      </c>
      <c r="BD34" s="19">
        <v>6</v>
      </c>
      <c r="BF34" s="42">
        <v>6</v>
      </c>
      <c r="BG34" s="43" t="s">
        <v>17</v>
      </c>
      <c r="BH34" s="22"/>
    </row>
    <row r="35" spans="2:64" ht="16.5" customHeight="1">
      <c r="B35" s="41">
        <v>37</v>
      </c>
      <c r="C35" s="18" t="s">
        <v>69</v>
      </c>
      <c r="D35" s="19">
        <v>6</v>
      </c>
      <c r="F35" s="41">
        <v>85</v>
      </c>
      <c r="G35" s="55" t="s">
        <v>50</v>
      </c>
      <c r="H35" s="19">
        <v>2</v>
      </c>
      <c r="O35" s="41">
        <v>1111</v>
      </c>
      <c r="P35" s="55" t="s">
        <v>71</v>
      </c>
      <c r="Q35" s="19">
        <v>7</v>
      </c>
      <c r="S35" s="41">
        <v>85</v>
      </c>
      <c r="T35" s="55" t="s">
        <v>50</v>
      </c>
      <c r="U35" s="19">
        <v>2</v>
      </c>
      <c r="AB35" s="41">
        <v>24</v>
      </c>
      <c r="AC35" s="55" t="s">
        <v>67</v>
      </c>
      <c r="AD35" s="19" t="s">
        <v>222</v>
      </c>
      <c r="AF35" s="41">
        <v>121</v>
      </c>
      <c r="AG35" s="55" t="s">
        <v>45</v>
      </c>
      <c r="AH35" s="19">
        <v>2</v>
      </c>
      <c r="AO35" s="41">
        <v>1111</v>
      </c>
      <c r="AP35" s="55" t="s">
        <v>71</v>
      </c>
      <c r="AQ35" s="19" t="s">
        <v>227</v>
      </c>
      <c r="AS35" s="41">
        <v>21</v>
      </c>
      <c r="AT35" s="55" t="s">
        <v>55</v>
      </c>
      <c r="AU35" s="19">
        <v>2</v>
      </c>
      <c r="BB35" s="41">
        <v>12</v>
      </c>
      <c r="BC35" s="55" t="s">
        <v>87</v>
      </c>
      <c r="BD35" s="19">
        <v>7</v>
      </c>
      <c r="BF35" s="41">
        <v>21</v>
      </c>
      <c r="BG35" s="55" t="s">
        <v>55</v>
      </c>
      <c r="BH35" s="19">
        <v>4</v>
      </c>
    </row>
    <row r="36" spans="2:64" ht="16.5" customHeight="1">
      <c r="B36" s="41">
        <v>41</v>
      </c>
      <c r="C36" s="18" t="s">
        <v>239</v>
      </c>
      <c r="D36" s="19">
        <v>7</v>
      </c>
      <c r="F36" s="41">
        <v>22</v>
      </c>
      <c r="G36" s="55" t="s">
        <v>39</v>
      </c>
      <c r="H36" s="19">
        <v>3</v>
      </c>
      <c r="O36" s="41">
        <v>24</v>
      </c>
      <c r="P36" s="55" t="s">
        <v>67</v>
      </c>
      <c r="Q36" s="19">
        <v>8</v>
      </c>
      <c r="S36" s="41">
        <v>1</v>
      </c>
      <c r="T36" s="55" t="s">
        <v>63</v>
      </c>
      <c r="U36" s="19">
        <v>5</v>
      </c>
      <c r="AB36" s="41">
        <v>450</v>
      </c>
      <c r="AC36" s="55" t="s">
        <v>107</v>
      </c>
      <c r="AD36" s="19" t="s">
        <v>223</v>
      </c>
      <c r="AF36" s="41">
        <v>2711</v>
      </c>
      <c r="AG36" s="55" t="s">
        <v>58</v>
      </c>
      <c r="AH36" s="19">
        <v>5</v>
      </c>
      <c r="AO36" s="41">
        <v>79</v>
      </c>
      <c r="AP36" s="55" t="s">
        <v>103</v>
      </c>
      <c r="AQ36" s="19">
        <v>9</v>
      </c>
      <c r="AS36" s="41">
        <v>1</v>
      </c>
      <c r="AT36" s="55" t="s">
        <v>63</v>
      </c>
      <c r="AU36" s="19">
        <v>3</v>
      </c>
      <c r="BB36" s="41">
        <v>41</v>
      </c>
      <c r="BC36" s="55" t="s">
        <v>239</v>
      </c>
      <c r="BD36" s="19">
        <v>5</v>
      </c>
      <c r="BF36" s="41">
        <v>60</v>
      </c>
      <c r="BG36" s="55" t="s">
        <v>34</v>
      </c>
      <c r="BH36" s="19">
        <v>2</v>
      </c>
    </row>
    <row r="37" spans="2:64" ht="16.5" customHeight="1">
      <c r="B37" s="41">
        <v>814</v>
      </c>
      <c r="C37" s="18" t="s">
        <v>113</v>
      </c>
      <c r="D37" s="19">
        <v>8</v>
      </c>
      <c r="F37" s="41">
        <v>127</v>
      </c>
      <c r="G37" s="55" t="s">
        <v>52</v>
      </c>
      <c r="H37" s="19">
        <v>8</v>
      </c>
      <c r="O37" s="41">
        <v>6</v>
      </c>
      <c r="P37" s="55" t="s">
        <v>31</v>
      </c>
      <c r="Q37" s="19" t="s">
        <v>215</v>
      </c>
      <c r="S37" s="41">
        <v>910</v>
      </c>
      <c r="T37" s="55" t="s">
        <v>117</v>
      </c>
      <c r="U37" s="19">
        <v>6</v>
      </c>
      <c r="AB37" s="41">
        <v>6</v>
      </c>
      <c r="AC37" s="55" t="s">
        <v>31</v>
      </c>
      <c r="AD37" s="19" t="s">
        <v>220</v>
      </c>
      <c r="AF37" s="41">
        <v>22</v>
      </c>
      <c r="AG37" s="55" t="s">
        <v>39</v>
      </c>
      <c r="AH37" s="19">
        <v>4</v>
      </c>
      <c r="AO37" s="41">
        <v>6</v>
      </c>
      <c r="AP37" s="55" t="s">
        <v>31</v>
      </c>
      <c r="AQ37" s="19">
        <v>6</v>
      </c>
      <c r="AS37" s="41">
        <v>57</v>
      </c>
      <c r="AT37" s="55" t="s">
        <v>42</v>
      </c>
      <c r="AU37" s="19">
        <v>7</v>
      </c>
      <c r="BB37" s="41">
        <v>814</v>
      </c>
      <c r="BC37" s="55" t="s">
        <v>113</v>
      </c>
      <c r="BD37" s="19">
        <v>10</v>
      </c>
      <c r="BF37" s="41">
        <v>121</v>
      </c>
      <c r="BG37" s="55" t="s">
        <v>45</v>
      </c>
      <c r="BH37" s="19">
        <v>9</v>
      </c>
    </row>
    <row r="38" spans="2:64" ht="16.5" customHeight="1">
      <c r="B38" s="41">
        <v>431</v>
      </c>
      <c r="C38" s="18" t="s">
        <v>120</v>
      </c>
      <c r="D38" s="19" t="s">
        <v>209</v>
      </c>
      <c r="F38" s="41">
        <v>28</v>
      </c>
      <c r="G38" s="55" t="s">
        <v>79</v>
      </c>
      <c r="H38" s="19">
        <v>7</v>
      </c>
      <c r="O38" s="41">
        <v>431</v>
      </c>
      <c r="P38" s="55" t="s">
        <v>120</v>
      </c>
      <c r="Q38" s="19" t="s">
        <v>216</v>
      </c>
      <c r="S38" s="41">
        <v>99</v>
      </c>
      <c r="T38" s="55" t="s">
        <v>47</v>
      </c>
      <c r="U38" s="19">
        <v>9</v>
      </c>
      <c r="AB38" s="41">
        <v>431</v>
      </c>
      <c r="AC38" s="55" t="s">
        <v>120</v>
      </c>
      <c r="AD38" s="19" t="s">
        <v>222</v>
      </c>
      <c r="AF38" s="41">
        <v>60</v>
      </c>
      <c r="AG38" s="55" t="s">
        <v>34</v>
      </c>
      <c r="AH38" s="19">
        <v>8</v>
      </c>
      <c r="AO38" s="41">
        <v>431</v>
      </c>
      <c r="AP38" s="55" t="s">
        <v>120</v>
      </c>
      <c r="AQ38" s="19">
        <v>8</v>
      </c>
      <c r="AS38" s="41">
        <v>84</v>
      </c>
      <c r="AT38" s="55" t="s">
        <v>65</v>
      </c>
      <c r="AU38" s="19">
        <v>8</v>
      </c>
      <c r="BB38" s="41">
        <v>1111</v>
      </c>
      <c r="BC38" s="55" t="s">
        <v>71</v>
      </c>
      <c r="BD38" s="19">
        <v>8</v>
      </c>
      <c r="BF38" s="41">
        <v>127</v>
      </c>
      <c r="BG38" s="55" t="s">
        <v>52</v>
      </c>
      <c r="BH38" s="19">
        <v>6</v>
      </c>
    </row>
    <row r="39" spans="2:64" ht="16.5" customHeight="1">
      <c r="F39" s="41">
        <v>18</v>
      </c>
      <c r="G39" s="55" t="s">
        <v>61</v>
      </c>
      <c r="H39" s="19">
        <v>10</v>
      </c>
      <c r="P39" s="56"/>
      <c r="S39" s="41">
        <v>28</v>
      </c>
      <c r="T39" s="55" t="s">
        <v>79</v>
      </c>
      <c r="U39" s="19">
        <v>8</v>
      </c>
      <c r="AC39" s="56"/>
      <c r="AF39" s="41">
        <v>58</v>
      </c>
      <c r="AG39" s="55" t="s">
        <v>85</v>
      </c>
      <c r="AH39" s="19">
        <v>6</v>
      </c>
      <c r="AP39" s="56"/>
      <c r="AS39" s="41">
        <v>58</v>
      </c>
      <c r="AT39" s="55" t="s">
        <v>85</v>
      </c>
      <c r="AU39" s="19">
        <v>4</v>
      </c>
      <c r="BC39" s="56"/>
      <c r="BF39" s="41">
        <v>41</v>
      </c>
      <c r="BG39" s="55" t="s">
        <v>239</v>
      </c>
      <c r="BH39" s="19">
        <v>8</v>
      </c>
    </row>
    <row r="40" spans="2:64" ht="16.5" customHeight="1">
      <c r="B40" s="42">
        <v>4</v>
      </c>
      <c r="F40" s="41">
        <v>25</v>
      </c>
      <c r="G40" s="55" t="s">
        <v>73</v>
      </c>
      <c r="H40" s="19">
        <v>1</v>
      </c>
      <c r="O40" s="42">
        <v>4</v>
      </c>
      <c r="P40" s="56"/>
      <c r="S40" s="41">
        <v>25</v>
      </c>
      <c r="T40" s="55" t="s">
        <v>73</v>
      </c>
      <c r="U40" s="19">
        <v>1</v>
      </c>
      <c r="AB40" s="42">
        <v>4</v>
      </c>
      <c r="AC40" s="56"/>
      <c r="AF40" s="41">
        <v>25</v>
      </c>
      <c r="AG40" s="55" t="s">
        <v>73</v>
      </c>
      <c r="AH40" s="19">
        <v>1</v>
      </c>
      <c r="AO40" s="42">
        <v>4</v>
      </c>
      <c r="AP40" s="56"/>
      <c r="AS40" s="41">
        <v>25</v>
      </c>
      <c r="AT40" s="55" t="s">
        <v>73</v>
      </c>
      <c r="AU40" s="19">
        <v>1</v>
      </c>
      <c r="BB40" s="42">
        <v>4</v>
      </c>
      <c r="BC40" s="56"/>
      <c r="BF40" s="41">
        <v>25</v>
      </c>
      <c r="BG40" s="55" t="s">
        <v>73</v>
      </c>
      <c r="BH40" s="19">
        <v>1</v>
      </c>
    </row>
    <row r="41" spans="2:64" ht="16.5" customHeight="1">
      <c r="B41" s="41">
        <v>25</v>
      </c>
      <c r="C41" s="18" t="s">
        <v>73</v>
      </c>
      <c r="D41" s="19">
        <v>1</v>
      </c>
      <c r="F41" s="41">
        <v>420</v>
      </c>
      <c r="G41" s="55" t="s">
        <v>100</v>
      </c>
      <c r="H41" s="19">
        <v>4</v>
      </c>
      <c r="O41" s="41">
        <v>25</v>
      </c>
      <c r="P41" s="55" t="s">
        <v>73</v>
      </c>
      <c r="Q41" s="19">
        <v>1</v>
      </c>
      <c r="S41" s="41">
        <v>420</v>
      </c>
      <c r="T41" s="55" t="s">
        <v>100</v>
      </c>
      <c r="U41" s="19">
        <v>10</v>
      </c>
      <c r="AB41" s="41">
        <v>25</v>
      </c>
      <c r="AC41" s="55" t="s">
        <v>73</v>
      </c>
      <c r="AD41" s="19">
        <v>1</v>
      </c>
      <c r="AF41" s="41">
        <v>21</v>
      </c>
      <c r="AG41" s="55" t="s">
        <v>55</v>
      </c>
      <c r="AH41" s="19">
        <v>3</v>
      </c>
      <c r="AO41" s="41">
        <v>25</v>
      </c>
      <c r="AP41" s="55" t="s">
        <v>73</v>
      </c>
      <c r="AQ41" s="19">
        <v>1</v>
      </c>
      <c r="AS41" s="41">
        <v>37</v>
      </c>
      <c r="AT41" s="55" t="s">
        <v>69</v>
      </c>
      <c r="AU41" s="19">
        <v>6</v>
      </c>
      <c r="BB41" s="41">
        <v>25</v>
      </c>
      <c r="BC41" s="55" t="s">
        <v>73</v>
      </c>
      <c r="BD41" s="19">
        <v>1</v>
      </c>
      <c r="BF41" s="41">
        <v>85</v>
      </c>
      <c r="BG41" s="55" t="s">
        <v>50</v>
      </c>
      <c r="BH41" s="19">
        <v>5</v>
      </c>
    </row>
    <row r="42" spans="2:64" ht="16.5" customHeight="1">
      <c r="B42" s="41">
        <v>58</v>
      </c>
      <c r="C42" s="18" t="s">
        <v>85</v>
      </c>
      <c r="D42" s="19">
        <v>6</v>
      </c>
      <c r="F42" s="41">
        <v>99</v>
      </c>
      <c r="G42" s="55" t="s">
        <v>47</v>
      </c>
      <c r="H42" s="19">
        <v>6</v>
      </c>
      <c r="O42" s="41">
        <v>57</v>
      </c>
      <c r="P42" s="55" t="s">
        <v>42</v>
      </c>
      <c r="Q42" s="19">
        <v>3</v>
      </c>
      <c r="S42" s="41">
        <v>57</v>
      </c>
      <c r="T42" s="55" t="s">
        <v>42</v>
      </c>
      <c r="U42" s="19">
        <v>3</v>
      </c>
      <c r="AB42" s="41">
        <v>21</v>
      </c>
      <c r="AC42" s="55" t="s">
        <v>55</v>
      </c>
      <c r="AD42" s="19">
        <v>2</v>
      </c>
      <c r="AF42" s="41">
        <v>127</v>
      </c>
      <c r="AG42" s="55" t="s">
        <v>52</v>
      </c>
      <c r="AH42" s="19">
        <v>9</v>
      </c>
      <c r="AO42" s="41">
        <v>63</v>
      </c>
      <c r="AP42" s="55" t="s">
        <v>105</v>
      </c>
      <c r="AQ42" s="19">
        <v>7</v>
      </c>
      <c r="AS42" s="41">
        <v>18</v>
      </c>
      <c r="AT42" s="55" t="s">
        <v>61</v>
      </c>
      <c r="AU42" s="19">
        <v>9</v>
      </c>
      <c r="BB42" s="41">
        <v>85</v>
      </c>
      <c r="BC42" s="55" t="s">
        <v>50</v>
      </c>
      <c r="BD42" s="19">
        <v>2</v>
      </c>
      <c r="BF42" s="41">
        <v>84</v>
      </c>
      <c r="BG42" s="55" t="s">
        <v>65</v>
      </c>
      <c r="BH42" s="19">
        <v>3</v>
      </c>
    </row>
    <row r="43" spans="2:64" ht="16.5" customHeight="1">
      <c r="B43" s="41">
        <v>60</v>
      </c>
      <c r="C43" s="18" t="s">
        <v>34</v>
      </c>
      <c r="D43" s="19">
        <v>4</v>
      </c>
      <c r="F43" s="41">
        <v>60</v>
      </c>
      <c r="G43" s="55" t="s">
        <v>34</v>
      </c>
      <c r="H43" s="19">
        <v>5</v>
      </c>
      <c r="O43" s="41">
        <v>420</v>
      </c>
      <c r="P43" s="55" t="s">
        <v>100</v>
      </c>
      <c r="Q43" s="19">
        <v>2</v>
      </c>
      <c r="S43" s="41">
        <v>37</v>
      </c>
      <c r="T43" s="55" t="s">
        <v>69</v>
      </c>
      <c r="U43" s="19">
        <v>4</v>
      </c>
      <c r="AB43" s="41">
        <v>57</v>
      </c>
      <c r="AC43" s="55" t="s">
        <v>42</v>
      </c>
      <c r="AD43" s="19">
        <v>5</v>
      </c>
      <c r="AF43" s="41">
        <v>99</v>
      </c>
      <c r="AG43" s="55" t="s">
        <v>47</v>
      </c>
      <c r="AH43" s="19">
        <v>10</v>
      </c>
      <c r="AO43" s="41">
        <v>18</v>
      </c>
      <c r="AP43" s="55" t="s">
        <v>61</v>
      </c>
      <c r="AQ43" s="19">
        <v>3</v>
      </c>
      <c r="AS43" s="41">
        <v>450</v>
      </c>
      <c r="AT43" s="55" t="s">
        <v>107</v>
      </c>
      <c r="AU43" s="19">
        <v>5</v>
      </c>
      <c r="BB43" s="41">
        <v>450</v>
      </c>
      <c r="BC43" s="55" t="s">
        <v>107</v>
      </c>
      <c r="BD43" s="19">
        <v>4</v>
      </c>
      <c r="BF43" s="41">
        <v>450</v>
      </c>
      <c r="BG43" s="55" t="s">
        <v>107</v>
      </c>
      <c r="BH43" s="19">
        <v>10</v>
      </c>
    </row>
    <row r="44" spans="2:64" ht="16.5" customHeight="1">
      <c r="B44" s="41">
        <v>40</v>
      </c>
      <c r="C44" s="18" t="s">
        <v>95</v>
      </c>
      <c r="D44" s="19">
        <v>7</v>
      </c>
      <c r="F44" s="41">
        <v>63</v>
      </c>
      <c r="G44" s="55" t="s">
        <v>105</v>
      </c>
      <c r="H44" s="19">
        <v>9</v>
      </c>
      <c r="O44" s="41">
        <v>43</v>
      </c>
      <c r="P44" s="55" t="s">
        <v>90</v>
      </c>
      <c r="Q44" s="19">
        <v>6</v>
      </c>
      <c r="S44" s="41">
        <v>63</v>
      </c>
      <c r="T44" s="55" t="s">
        <v>105</v>
      </c>
      <c r="U44" s="19">
        <v>7</v>
      </c>
      <c r="AB44" s="41">
        <v>127</v>
      </c>
      <c r="AC44" s="55" t="s">
        <v>52</v>
      </c>
      <c r="AD44" s="19">
        <v>3</v>
      </c>
      <c r="AF44" s="41">
        <v>57</v>
      </c>
      <c r="AG44" s="55" t="s">
        <v>42</v>
      </c>
      <c r="AH44" s="19">
        <v>7</v>
      </c>
      <c r="AO44" s="41">
        <v>37</v>
      </c>
      <c r="AP44" s="55" t="s">
        <v>69</v>
      </c>
      <c r="AQ44" s="19">
        <v>2</v>
      </c>
      <c r="AS44" s="41">
        <v>52</v>
      </c>
      <c r="AT44" s="55" t="s">
        <v>75</v>
      </c>
      <c r="AU44" s="19">
        <v>10</v>
      </c>
      <c r="BB44" s="41">
        <v>84</v>
      </c>
      <c r="BC44" s="55" t="s">
        <v>65</v>
      </c>
      <c r="BD44" s="19">
        <v>3</v>
      </c>
      <c r="BF44" s="41">
        <v>63</v>
      </c>
      <c r="BG44" s="55" t="s">
        <v>105</v>
      </c>
      <c r="BH44" s="19">
        <v>7</v>
      </c>
    </row>
    <row r="45" spans="2:64" ht="16.5" customHeight="1">
      <c r="B45" s="41">
        <v>63</v>
      </c>
      <c r="C45" s="18" t="s">
        <v>105</v>
      </c>
      <c r="D45" s="19">
        <v>5</v>
      </c>
      <c r="E45" s="22"/>
      <c r="F45" s="23"/>
      <c r="O45" s="41">
        <v>63</v>
      </c>
      <c r="P45" s="55" t="s">
        <v>105</v>
      </c>
      <c r="Q45" s="19">
        <v>5</v>
      </c>
      <c r="R45" s="22"/>
      <c r="S45" s="23"/>
      <c r="AB45" s="41">
        <v>99</v>
      </c>
      <c r="AC45" s="55" t="s">
        <v>47</v>
      </c>
      <c r="AD45" s="19">
        <v>4</v>
      </c>
      <c r="AE45" s="22"/>
      <c r="AF45" s="23"/>
      <c r="AO45" s="41">
        <v>28</v>
      </c>
      <c r="AP45" s="55" t="s">
        <v>79</v>
      </c>
      <c r="AQ45" s="19">
        <v>6</v>
      </c>
      <c r="AR45" s="22"/>
      <c r="AS45" s="23"/>
      <c r="BB45" s="41">
        <v>18</v>
      </c>
      <c r="BC45" s="55" t="s">
        <v>61</v>
      </c>
      <c r="BD45" s="19">
        <v>6</v>
      </c>
      <c r="BE45" s="22"/>
      <c r="BF45" s="23"/>
    </row>
    <row r="46" spans="2:64" ht="16.5" customHeight="1">
      <c r="B46" s="41">
        <v>99</v>
      </c>
      <c r="C46" s="18" t="s">
        <v>47</v>
      </c>
      <c r="D46" s="19">
        <v>3</v>
      </c>
      <c r="E46" s="24" t="s">
        <v>18</v>
      </c>
      <c r="O46" s="41">
        <v>37</v>
      </c>
      <c r="P46" s="55" t="s">
        <v>69</v>
      </c>
      <c r="Q46" s="19">
        <v>4</v>
      </c>
      <c r="R46" s="24" t="s">
        <v>18</v>
      </c>
      <c r="AB46" s="41">
        <v>41</v>
      </c>
      <c r="AC46" s="55" t="s">
        <v>239</v>
      </c>
      <c r="AD46" s="19">
        <v>9</v>
      </c>
      <c r="AE46" s="24" t="s">
        <v>18</v>
      </c>
      <c r="AO46" s="41">
        <v>451</v>
      </c>
      <c r="AP46" s="55" t="s">
        <v>77</v>
      </c>
      <c r="AQ46" s="19">
        <v>9</v>
      </c>
      <c r="AR46" s="24" t="s">
        <v>18</v>
      </c>
      <c r="BB46" s="41">
        <v>6</v>
      </c>
      <c r="BC46" s="55" t="s">
        <v>31</v>
      </c>
      <c r="BD46" s="19">
        <v>8</v>
      </c>
      <c r="BE46" s="24" t="s">
        <v>18</v>
      </c>
    </row>
    <row r="47" spans="2:64" ht="16.5" customHeight="1">
      <c r="B47" s="41">
        <v>6</v>
      </c>
      <c r="C47" s="18" t="s">
        <v>31</v>
      </c>
      <c r="D47" s="19" t="s">
        <v>209</v>
      </c>
      <c r="O47" s="41">
        <v>1919</v>
      </c>
      <c r="P47" s="55" t="s">
        <v>115</v>
      </c>
      <c r="Q47" s="19" t="s">
        <v>211</v>
      </c>
      <c r="AB47" s="41">
        <v>1111</v>
      </c>
      <c r="AC47" s="55" t="s">
        <v>71</v>
      </c>
      <c r="AD47" s="19">
        <v>8</v>
      </c>
      <c r="AO47" s="41">
        <v>52</v>
      </c>
      <c r="AP47" s="55" t="s">
        <v>75</v>
      </c>
      <c r="AQ47" s="19">
        <v>5</v>
      </c>
      <c r="BB47" s="41">
        <v>63</v>
      </c>
      <c r="BC47" s="55" t="s">
        <v>105</v>
      </c>
      <c r="BD47" s="19">
        <v>5</v>
      </c>
    </row>
    <row r="48" spans="2:64" ht="16.5" customHeight="1">
      <c r="B48" s="41">
        <v>420</v>
      </c>
      <c r="C48" s="18" t="s">
        <v>100</v>
      </c>
      <c r="D48" s="19">
        <v>2</v>
      </c>
      <c r="O48" s="41">
        <v>26</v>
      </c>
      <c r="P48" s="55" t="s">
        <v>82</v>
      </c>
      <c r="Q48" s="19">
        <v>8</v>
      </c>
      <c r="AB48" s="41">
        <v>721</v>
      </c>
      <c r="AC48" s="55" t="s">
        <v>109</v>
      </c>
      <c r="AD48" s="19">
        <v>7</v>
      </c>
      <c r="AO48" s="41">
        <v>450</v>
      </c>
      <c r="AP48" s="55" t="s">
        <v>107</v>
      </c>
      <c r="AQ48" s="19">
        <v>4</v>
      </c>
      <c r="BB48" s="41">
        <v>431</v>
      </c>
      <c r="BC48" s="55" t="s">
        <v>120</v>
      </c>
      <c r="BD48" s="19">
        <v>9</v>
      </c>
    </row>
    <row r="49" spans="1:65" ht="16.5" customHeight="1">
      <c r="B49" s="41">
        <v>1111</v>
      </c>
      <c r="C49" s="18" t="s">
        <v>71</v>
      </c>
      <c r="D49" s="19">
        <v>8</v>
      </c>
      <c r="O49" s="41">
        <v>79</v>
      </c>
      <c r="P49" s="55" t="s">
        <v>103</v>
      </c>
      <c r="Q49" s="19">
        <v>7</v>
      </c>
      <c r="AB49" s="41">
        <v>12</v>
      </c>
      <c r="AC49" s="55" t="s">
        <v>87</v>
      </c>
      <c r="AD49" s="19">
        <v>6</v>
      </c>
      <c r="AO49" s="41">
        <v>26</v>
      </c>
      <c r="AP49" s="55" t="s">
        <v>82</v>
      </c>
      <c r="AQ49" s="19">
        <v>8</v>
      </c>
      <c r="BB49" s="41">
        <v>2711</v>
      </c>
      <c r="BC49" s="55" t="s">
        <v>58</v>
      </c>
      <c r="BD49" s="19">
        <v>7</v>
      </c>
    </row>
    <row r="50" spans="1:65" ht="16.5" customHeight="1">
      <c r="B50" s="52">
        <v>0</v>
      </c>
      <c r="C50" s="53" t="e">
        <v>#N/A</v>
      </c>
      <c r="D50" s="54">
        <v>0</v>
      </c>
      <c r="O50" s="52">
        <v>0</v>
      </c>
      <c r="P50" s="53" t="e">
        <v>#N/A</v>
      </c>
      <c r="Q50" s="54">
        <v>0</v>
      </c>
      <c r="AB50" s="52">
        <v>0</v>
      </c>
      <c r="AC50" s="53" t="e">
        <v>#N/A</v>
      </c>
      <c r="AD50" s="54">
        <v>0</v>
      </c>
      <c r="AO50" s="52">
        <v>0</v>
      </c>
      <c r="AP50" s="53" t="e">
        <v>#N/A</v>
      </c>
      <c r="AQ50" s="54">
        <v>0</v>
      </c>
      <c r="BB50" s="52">
        <v>0</v>
      </c>
      <c r="BC50" s="53" t="e">
        <v>#N/A</v>
      </c>
      <c r="BD50" s="54">
        <v>0</v>
      </c>
    </row>
    <row r="51" spans="1:65" ht="16.5" customHeight="1">
      <c r="A51" s="69" t="s">
        <v>28</v>
      </c>
      <c r="B51" s="69"/>
      <c r="C51" s="69"/>
      <c r="D51" s="69"/>
      <c r="E51" s="69"/>
      <c r="F51" s="38"/>
      <c r="G51" s="38"/>
      <c r="H51" s="39"/>
      <c r="I51" s="38"/>
      <c r="J51" s="38"/>
      <c r="K51" s="40" t="s">
        <v>22</v>
      </c>
      <c r="L51" s="68">
        <v>1</v>
      </c>
      <c r="M51" s="38"/>
      <c r="N51" s="69" t="s">
        <v>28</v>
      </c>
      <c r="O51" s="69"/>
      <c r="P51" s="69"/>
      <c r="Q51" s="69"/>
      <c r="R51" s="69"/>
      <c r="S51" s="38"/>
      <c r="T51" s="38"/>
      <c r="U51" s="39"/>
      <c r="V51" s="38"/>
      <c r="W51" s="38"/>
      <c r="X51" s="40" t="s">
        <v>22</v>
      </c>
      <c r="Y51" s="68">
        <v>2</v>
      </c>
      <c r="Z51" s="38"/>
      <c r="AA51" s="69" t="s">
        <v>28</v>
      </c>
      <c r="AB51" s="69"/>
      <c r="AC51" s="69"/>
      <c r="AD51" s="69"/>
      <c r="AE51" s="69"/>
      <c r="AF51" s="38"/>
      <c r="AG51" s="38"/>
      <c r="AH51" s="39"/>
      <c r="AI51" s="38"/>
      <c r="AJ51" s="38"/>
      <c r="AK51" s="40" t="s">
        <v>22</v>
      </c>
      <c r="AL51" s="68">
        <v>3</v>
      </c>
      <c r="AM51" s="38"/>
      <c r="AN51" s="69" t="s">
        <v>28</v>
      </c>
      <c r="AO51" s="69"/>
      <c r="AP51" s="69"/>
      <c r="AQ51" s="69"/>
      <c r="AR51" s="69"/>
      <c r="AS51" s="38"/>
      <c r="AT51" s="38"/>
      <c r="AU51" s="39"/>
      <c r="AV51" s="38"/>
      <c r="AW51" s="38"/>
      <c r="AX51" s="40" t="s">
        <v>22</v>
      </c>
      <c r="AY51" s="68">
        <v>4</v>
      </c>
      <c r="AZ51" s="38"/>
      <c r="BA51" s="69" t="s">
        <v>28</v>
      </c>
      <c r="BB51" s="69"/>
      <c r="BC51" s="69"/>
      <c r="BD51" s="69"/>
      <c r="BE51" s="69"/>
      <c r="BF51" s="38"/>
      <c r="BG51" s="38"/>
      <c r="BH51" s="39"/>
      <c r="BI51" s="38"/>
      <c r="BJ51" s="38"/>
      <c r="BK51" s="40" t="s">
        <v>22</v>
      </c>
      <c r="BL51" s="68">
        <v>5</v>
      </c>
      <c r="BM51" s="38"/>
    </row>
    <row r="52" spans="1:65" ht="16.5" customHeight="1">
      <c r="A52" s="69"/>
      <c r="B52" s="69"/>
      <c r="C52" s="69"/>
      <c r="D52" s="69"/>
      <c r="E52" s="69"/>
      <c r="F52" s="38"/>
      <c r="G52" s="38"/>
      <c r="H52" s="38"/>
      <c r="I52" s="38"/>
      <c r="J52" s="38"/>
      <c r="K52" s="40" t="s">
        <v>21</v>
      </c>
      <c r="L52" s="68"/>
      <c r="M52" s="38"/>
      <c r="N52" s="69"/>
      <c r="O52" s="69"/>
      <c r="P52" s="69"/>
      <c r="Q52" s="69"/>
      <c r="R52" s="69"/>
      <c r="S52" s="38"/>
      <c r="T52" s="38"/>
      <c r="U52" s="38"/>
      <c r="V52" s="38"/>
      <c r="W52" s="38"/>
      <c r="X52" s="40" t="s">
        <v>21</v>
      </c>
      <c r="Y52" s="68"/>
      <c r="Z52" s="38"/>
      <c r="AA52" s="69"/>
      <c r="AB52" s="69"/>
      <c r="AC52" s="69"/>
      <c r="AD52" s="69"/>
      <c r="AE52" s="69"/>
      <c r="AF52" s="38"/>
      <c r="AG52" s="38"/>
      <c r="AH52" s="38"/>
      <c r="AI52" s="38"/>
      <c r="AJ52" s="38"/>
      <c r="AK52" s="40" t="s">
        <v>21</v>
      </c>
      <c r="AL52" s="68"/>
      <c r="AM52" s="38"/>
      <c r="AN52" s="69"/>
      <c r="AO52" s="69"/>
      <c r="AP52" s="69"/>
      <c r="AQ52" s="69"/>
      <c r="AR52" s="69"/>
      <c r="AS52" s="38"/>
      <c r="AT52" s="38"/>
      <c r="AU52" s="38"/>
      <c r="AV52" s="38"/>
      <c r="AW52" s="38"/>
      <c r="AX52" s="40" t="s">
        <v>21</v>
      </c>
      <c r="AY52" s="68"/>
      <c r="AZ52" s="38"/>
      <c r="BA52" s="69"/>
      <c r="BB52" s="69"/>
      <c r="BC52" s="69"/>
      <c r="BD52" s="69"/>
      <c r="BE52" s="69"/>
      <c r="BF52" s="38"/>
      <c r="BG52" s="38"/>
      <c r="BH52" s="38"/>
      <c r="BI52" s="38"/>
      <c r="BJ52" s="38"/>
      <c r="BK52" s="40" t="s">
        <v>21</v>
      </c>
      <c r="BL52" s="68"/>
      <c r="BM52" s="38"/>
    </row>
    <row r="54" spans="1:65" ht="16.5" customHeight="1">
      <c r="B54" s="42" t="s">
        <v>25</v>
      </c>
      <c r="J54" s="29"/>
      <c r="K54" s="30"/>
      <c r="L54" s="25"/>
      <c r="O54" s="42" t="s">
        <v>25</v>
      </c>
      <c r="W54" s="29"/>
      <c r="X54" s="30"/>
      <c r="Y54" s="25"/>
      <c r="AB54" s="42" t="s">
        <v>25</v>
      </c>
      <c r="AJ54" s="29"/>
      <c r="AK54" s="30"/>
      <c r="AL54" s="25"/>
      <c r="AO54" s="42" t="s">
        <v>25</v>
      </c>
      <c r="AW54" s="29"/>
      <c r="AX54" s="30"/>
      <c r="AY54" s="25"/>
      <c r="BB54" s="42" t="s">
        <v>25</v>
      </c>
      <c r="BJ54" s="29"/>
      <c r="BK54" s="30"/>
      <c r="BL54" s="25"/>
    </row>
    <row r="55" spans="1:65" ht="16.5" customHeight="1">
      <c r="B55" s="41">
        <v>91</v>
      </c>
      <c r="C55" s="18" t="s">
        <v>126</v>
      </c>
      <c r="D55" s="19" t="s">
        <v>207</v>
      </c>
      <c r="J55" s="31"/>
      <c r="K55" s="32"/>
      <c r="L55" s="33"/>
      <c r="O55" s="41">
        <v>72</v>
      </c>
      <c r="P55" s="55" t="s">
        <v>147</v>
      </c>
      <c r="Q55" s="19">
        <v>3</v>
      </c>
      <c r="W55" s="31"/>
      <c r="X55" s="32"/>
      <c r="Y55" s="33"/>
      <c r="AB55" s="41">
        <v>311</v>
      </c>
      <c r="AC55" s="55" t="s">
        <v>129</v>
      </c>
      <c r="AD55" s="19">
        <v>2</v>
      </c>
      <c r="AJ55" s="31"/>
      <c r="AK55" s="32"/>
      <c r="AL55" s="33"/>
      <c r="AO55" s="41">
        <v>94</v>
      </c>
      <c r="AP55" s="55" t="s">
        <v>131</v>
      </c>
      <c r="AQ55" s="19">
        <v>2</v>
      </c>
      <c r="AW55" s="31"/>
      <c r="AX55" s="32"/>
      <c r="AY55" s="33"/>
      <c r="BB55" s="41">
        <v>311</v>
      </c>
      <c r="BC55" s="55" t="s">
        <v>129</v>
      </c>
      <c r="BD55" s="19">
        <v>1</v>
      </c>
      <c r="BJ55" s="31"/>
      <c r="BK55" s="32"/>
      <c r="BL55" s="33"/>
    </row>
    <row r="56" spans="1:65" ht="16.5" customHeight="1">
      <c r="B56" s="41">
        <v>61</v>
      </c>
      <c r="C56" s="18" t="s">
        <v>145</v>
      </c>
      <c r="D56" s="19">
        <v>1</v>
      </c>
      <c r="J56" s="31"/>
      <c r="K56" s="32"/>
      <c r="L56" s="33"/>
      <c r="O56" s="41">
        <v>10</v>
      </c>
      <c r="P56" s="55" t="s">
        <v>133</v>
      </c>
      <c r="Q56" s="19">
        <v>5</v>
      </c>
      <c r="W56" s="31"/>
      <c r="X56" s="32"/>
      <c r="Y56" s="33"/>
      <c r="AB56" s="41">
        <v>91</v>
      </c>
      <c r="AC56" s="55" t="s">
        <v>126</v>
      </c>
      <c r="AD56" s="19">
        <v>1</v>
      </c>
      <c r="AJ56" s="31"/>
      <c r="AK56" s="32"/>
      <c r="AL56" s="33"/>
      <c r="AO56" s="41">
        <v>91</v>
      </c>
      <c r="AP56" s="55" t="s">
        <v>126</v>
      </c>
      <c r="AQ56" s="19">
        <v>3</v>
      </c>
      <c r="AW56" s="31"/>
      <c r="AX56" s="32"/>
      <c r="AY56" s="33"/>
      <c r="BB56" s="41">
        <v>72</v>
      </c>
      <c r="BC56" s="55" t="s">
        <v>147</v>
      </c>
      <c r="BD56" s="19">
        <v>3</v>
      </c>
      <c r="BJ56" s="31"/>
      <c r="BK56" s="32"/>
      <c r="BL56" s="33"/>
    </row>
    <row r="57" spans="1:65" ht="16.5" customHeight="1">
      <c r="B57" s="41">
        <v>10</v>
      </c>
      <c r="C57" s="18" t="s">
        <v>133</v>
      </c>
      <c r="D57" s="19">
        <v>2</v>
      </c>
      <c r="J57" s="31"/>
      <c r="K57" s="32"/>
      <c r="L57" s="33"/>
      <c r="O57" s="41">
        <v>470</v>
      </c>
      <c r="P57" s="55" t="s">
        <v>135</v>
      </c>
      <c r="Q57" s="19" t="s">
        <v>209</v>
      </c>
      <c r="W57" s="31"/>
      <c r="X57" s="32"/>
      <c r="Y57" s="33"/>
      <c r="AB57" s="41">
        <v>35</v>
      </c>
      <c r="AC57" s="55" t="s">
        <v>137</v>
      </c>
      <c r="AD57" s="19">
        <v>3</v>
      </c>
      <c r="AJ57" s="31"/>
      <c r="AK57" s="32"/>
      <c r="AL57" s="33"/>
      <c r="AO57" s="41">
        <v>61</v>
      </c>
      <c r="AP57" s="55" t="s">
        <v>145</v>
      </c>
      <c r="AQ57" s="19">
        <v>5</v>
      </c>
      <c r="AW57" s="31"/>
      <c r="AX57" s="32"/>
      <c r="AY57" s="33"/>
      <c r="BB57" s="41">
        <v>35</v>
      </c>
      <c r="BC57" s="55" t="s">
        <v>137</v>
      </c>
      <c r="BD57" s="19">
        <v>2</v>
      </c>
      <c r="BJ57" s="31"/>
      <c r="BK57" s="32"/>
      <c r="BL57" s="33"/>
    </row>
    <row r="58" spans="1:65" ht="16.5" customHeight="1">
      <c r="B58" s="41">
        <v>314</v>
      </c>
      <c r="C58" s="18" t="s">
        <v>122</v>
      </c>
      <c r="D58" s="19" t="s">
        <v>209</v>
      </c>
      <c r="E58" s="20" t="s">
        <v>23</v>
      </c>
      <c r="J58" s="31"/>
      <c r="K58" s="32"/>
      <c r="L58" s="33"/>
      <c r="O58" s="41">
        <v>61</v>
      </c>
      <c r="P58" s="55" t="s">
        <v>145</v>
      </c>
      <c r="Q58" s="19">
        <v>4</v>
      </c>
      <c r="R58" s="20" t="s">
        <v>23</v>
      </c>
      <c r="W58" s="31"/>
      <c r="X58" s="32"/>
      <c r="Y58" s="33"/>
      <c r="AB58" s="41">
        <v>71</v>
      </c>
      <c r="AC58" s="55" t="s">
        <v>142</v>
      </c>
      <c r="AD58" s="19">
        <v>5</v>
      </c>
      <c r="AE58" s="20" t="s">
        <v>23</v>
      </c>
      <c r="AJ58" s="31"/>
      <c r="AK58" s="32"/>
      <c r="AL58" s="33"/>
      <c r="AO58" s="41">
        <v>470</v>
      </c>
      <c r="AP58" s="55" t="s">
        <v>135</v>
      </c>
      <c r="AQ58" s="19">
        <v>1</v>
      </c>
      <c r="AR58" s="20" t="s">
        <v>23</v>
      </c>
      <c r="AW58" s="31"/>
      <c r="AX58" s="32"/>
      <c r="AY58" s="33"/>
      <c r="BB58" s="41">
        <v>31</v>
      </c>
      <c r="BC58" s="55" t="s">
        <v>124</v>
      </c>
      <c r="BD58" s="19">
        <v>4</v>
      </c>
      <c r="BE58" s="20" t="s">
        <v>23</v>
      </c>
      <c r="BJ58" s="31"/>
      <c r="BK58" s="32"/>
      <c r="BL58" s="33"/>
    </row>
    <row r="59" spans="1:65" ht="16.5" customHeight="1">
      <c r="B59" s="41">
        <v>35</v>
      </c>
      <c r="C59" s="18" t="s">
        <v>137</v>
      </c>
      <c r="D59" s="19">
        <v>3</v>
      </c>
      <c r="F59" s="21"/>
      <c r="J59" s="31"/>
      <c r="K59" s="32"/>
      <c r="L59" s="33"/>
      <c r="O59" s="41">
        <v>94</v>
      </c>
      <c r="P59" s="55" t="s">
        <v>131</v>
      </c>
      <c r="Q59" s="19">
        <v>1</v>
      </c>
      <c r="S59" s="21"/>
      <c r="W59" s="31"/>
      <c r="X59" s="32"/>
      <c r="Y59" s="33"/>
      <c r="AB59" s="41">
        <v>31</v>
      </c>
      <c r="AC59" s="55" t="s">
        <v>124</v>
      </c>
      <c r="AD59" s="19">
        <v>6</v>
      </c>
      <c r="AF59" s="21"/>
      <c r="AJ59" s="31"/>
      <c r="AK59" s="32"/>
      <c r="AL59" s="33"/>
      <c r="AO59" s="41">
        <v>10</v>
      </c>
      <c r="AP59" s="55" t="s">
        <v>133</v>
      </c>
      <c r="AQ59" s="19">
        <v>6</v>
      </c>
      <c r="AS59" s="21"/>
      <c r="AW59" s="31"/>
      <c r="AX59" s="32"/>
      <c r="AY59" s="33"/>
      <c r="BB59" s="41">
        <v>71</v>
      </c>
      <c r="BC59" s="55" t="s">
        <v>142</v>
      </c>
      <c r="BD59" s="19">
        <v>5</v>
      </c>
      <c r="BF59" s="21"/>
      <c r="BJ59" s="31"/>
      <c r="BK59" s="32"/>
      <c r="BL59" s="33"/>
    </row>
    <row r="60" spans="1:65" ht="16.5" customHeight="1">
      <c r="B60" s="41">
        <v>725</v>
      </c>
      <c r="C60" s="18" t="s">
        <v>139</v>
      </c>
      <c r="D60" s="19">
        <v>4</v>
      </c>
      <c r="F60" s="42" t="s">
        <v>27</v>
      </c>
      <c r="G60" s="43" t="s">
        <v>24</v>
      </c>
      <c r="J60" s="31"/>
      <c r="K60" s="32"/>
      <c r="L60" s="33"/>
      <c r="O60" s="41">
        <v>91</v>
      </c>
      <c r="P60" s="55" t="s">
        <v>126</v>
      </c>
      <c r="Q60" s="19">
        <v>2</v>
      </c>
      <c r="S60" s="42" t="s">
        <v>27</v>
      </c>
      <c r="T60" s="43" t="s">
        <v>24</v>
      </c>
      <c r="W60" s="31"/>
      <c r="X60" s="32"/>
      <c r="Y60" s="33"/>
      <c r="AB60" s="41">
        <v>314</v>
      </c>
      <c r="AC60" s="55" t="s">
        <v>122</v>
      </c>
      <c r="AD60" s="19">
        <v>4</v>
      </c>
      <c r="AF60" s="42" t="s">
        <v>27</v>
      </c>
      <c r="AG60" s="43" t="s">
        <v>24</v>
      </c>
      <c r="AJ60" s="31"/>
      <c r="AK60" s="32"/>
      <c r="AL60" s="33"/>
      <c r="AO60" s="41">
        <v>72</v>
      </c>
      <c r="AP60" s="55" t="s">
        <v>147</v>
      </c>
      <c r="AQ60" s="19">
        <v>4</v>
      </c>
      <c r="AS60" s="42" t="s">
        <v>27</v>
      </c>
      <c r="AT60" s="43" t="s">
        <v>24</v>
      </c>
      <c r="AW60" s="31"/>
      <c r="AX60" s="32"/>
      <c r="AY60" s="33"/>
      <c r="BB60" s="41">
        <v>725</v>
      </c>
      <c r="BC60" s="55" t="s">
        <v>139</v>
      </c>
      <c r="BD60" s="19">
        <v>6</v>
      </c>
      <c r="BF60" s="42" t="s">
        <v>27</v>
      </c>
      <c r="BG60" s="43" t="s">
        <v>24</v>
      </c>
      <c r="BJ60" s="31"/>
      <c r="BK60" s="32"/>
      <c r="BL60" s="33"/>
    </row>
    <row r="61" spans="1:65" ht="16.5" customHeight="1">
      <c r="B61" s="41">
        <v>774</v>
      </c>
      <c r="C61" s="18" t="s">
        <v>151</v>
      </c>
      <c r="D61" s="19" t="s">
        <v>209</v>
      </c>
      <c r="F61" s="41">
        <v>61</v>
      </c>
      <c r="G61" s="55" t="s">
        <v>145</v>
      </c>
      <c r="H61" s="19">
        <v>7</v>
      </c>
      <c r="J61" s="31"/>
      <c r="K61" s="32"/>
      <c r="L61" s="33"/>
      <c r="O61" s="41">
        <v>774</v>
      </c>
      <c r="P61" s="55" t="s">
        <v>151</v>
      </c>
      <c r="Q61" s="19" t="s">
        <v>207</v>
      </c>
      <c r="S61" s="41">
        <v>94</v>
      </c>
      <c r="T61" s="55" t="s">
        <v>131</v>
      </c>
      <c r="U61" s="19">
        <v>1</v>
      </c>
      <c r="W61" s="31"/>
      <c r="X61" s="32"/>
      <c r="Y61" s="33"/>
      <c r="AB61" s="41">
        <v>774</v>
      </c>
      <c r="AC61" s="55" t="s">
        <v>151</v>
      </c>
      <c r="AD61" s="19" t="s">
        <v>207</v>
      </c>
      <c r="AF61" s="41">
        <v>91</v>
      </c>
      <c r="AG61" s="55" t="s">
        <v>126</v>
      </c>
      <c r="AH61" s="19">
        <v>3</v>
      </c>
      <c r="AJ61" s="31"/>
      <c r="AK61" s="32"/>
      <c r="AL61" s="33"/>
      <c r="AO61" s="41">
        <v>774</v>
      </c>
      <c r="AP61" s="55" t="s">
        <v>151</v>
      </c>
      <c r="AQ61" s="19">
        <v>8</v>
      </c>
      <c r="AS61" s="41">
        <v>470</v>
      </c>
      <c r="AT61" s="55" t="s">
        <v>135</v>
      </c>
      <c r="AU61" s="19">
        <v>4</v>
      </c>
      <c r="AW61" s="31"/>
      <c r="AX61" s="32"/>
      <c r="AY61" s="33"/>
      <c r="BB61" s="41">
        <v>131</v>
      </c>
      <c r="BC61" s="55" t="s">
        <v>156</v>
      </c>
      <c r="BD61" s="19">
        <v>7</v>
      </c>
      <c r="BF61" s="41">
        <v>311</v>
      </c>
      <c r="BG61" s="55" t="s">
        <v>129</v>
      </c>
      <c r="BH61" s="19">
        <v>1</v>
      </c>
      <c r="BJ61" s="31"/>
      <c r="BK61" s="32"/>
      <c r="BL61" s="33"/>
    </row>
    <row r="62" spans="1:65" ht="16.5" customHeight="1">
      <c r="B62" s="41">
        <v>34</v>
      </c>
      <c r="C62" s="18" t="s">
        <v>153</v>
      </c>
      <c r="D62" s="19" t="s">
        <v>209</v>
      </c>
      <c r="F62" s="41">
        <v>10</v>
      </c>
      <c r="G62" s="55" t="s">
        <v>133</v>
      </c>
      <c r="H62" s="19">
        <v>3</v>
      </c>
      <c r="J62" s="31"/>
      <c r="K62" s="32"/>
      <c r="L62" s="33"/>
      <c r="O62" s="41">
        <v>34</v>
      </c>
      <c r="P62" s="55" t="s">
        <v>153</v>
      </c>
      <c r="Q62" s="19" t="s">
        <v>207</v>
      </c>
      <c r="S62" s="41">
        <v>91</v>
      </c>
      <c r="T62" s="55" t="s">
        <v>126</v>
      </c>
      <c r="U62" s="19">
        <v>3</v>
      </c>
      <c r="W62" s="31"/>
      <c r="X62" s="32"/>
      <c r="Y62" s="33"/>
      <c r="AB62" s="41">
        <v>34</v>
      </c>
      <c r="AC62" s="55" t="s">
        <v>153</v>
      </c>
      <c r="AD62" s="19" t="s">
        <v>209</v>
      </c>
      <c r="AF62" s="41">
        <v>311</v>
      </c>
      <c r="AG62" s="55" t="s">
        <v>129</v>
      </c>
      <c r="AH62" s="19">
        <v>1</v>
      </c>
      <c r="AJ62" s="31"/>
      <c r="AK62" s="32"/>
      <c r="AL62" s="33"/>
      <c r="AO62" s="41">
        <v>34</v>
      </c>
      <c r="AP62" s="55" t="s">
        <v>153</v>
      </c>
      <c r="AQ62" s="19">
        <v>7</v>
      </c>
      <c r="AS62" s="41">
        <v>94</v>
      </c>
      <c r="AT62" s="55" t="s">
        <v>131</v>
      </c>
      <c r="AU62" s="19">
        <v>1</v>
      </c>
      <c r="AW62" s="31"/>
      <c r="AX62" s="32"/>
      <c r="AY62" s="33"/>
      <c r="BB62" s="41">
        <v>165</v>
      </c>
      <c r="BC62" s="55" t="s">
        <v>149</v>
      </c>
      <c r="BD62" s="19">
        <v>8</v>
      </c>
      <c r="BF62" s="41">
        <v>35</v>
      </c>
      <c r="BG62" s="55" t="s">
        <v>137</v>
      </c>
      <c r="BH62" s="19">
        <v>7</v>
      </c>
      <c r="BJ62" s="31"/>
      <c r="BK62" s="32"/>
      <c r="BL62" s="33"/>
    </row>
    <row r="63" spans="1:65" ht="16.5" customHeight="1">
      <c r="F63" s="41">
        <v>35</v>
      </c>
      <c r="G63" s="55" t="s">
        <v>137</v>
      </c>
      <c r="H63" s="19">
        <v>4</v>
      </c>
      <c r="J63" s="31"/>
      <c r="K63" s="32"/>
      <c r="L63" s="33"/>
      <c r="P63" s="56"/>
      <c r="S63" s="41">
        <v>72</v>
      </c>
      <c r="T63" s="55" t="s">
        <v>147</v>
      </c>
      <c r="U63" s="19">
        <v>4</v>
      </c>
      <c r="W63" s="31"/>
      <c r="X63" s="32"/>
      <c r="Y63" s="33"/>
      <c r="AC63" s="56"/>
      <c r="AF63" s="41">
        <v>35</v>
      </c>
      <c r="AG63" s="55" t="s">
        <v>137</v>
      </c>
      <c r="AH63" s="19">
        <v>4</v>
      </c>
      <c r="AJ63" s="31"/>
      <c r="AK63" s="32"/>
      <c r="AL63" s="33"/>
      <c r="AP63" s="56"/>
      <c r="AS63" s="41">
        <v>91</v>
      </c>
      <c r="AT63" s="55" t="s">
        <v>126</v>
      </c>
      <c r="AU63" s="19">
        <v>5</v>
      </c>
      <c r="AW63" s="31"/>
      <c r="AX63" s="32"/>
      <c r="AY63" s="33"/>
      <c r="BC63" s="56"/>
      <c r="BF63" s="41">
        <v>72</v>
      </c>
      <c r="BG63" s="55" t="s">
        <v>147</v>
      </c>
      <c r="BH63" s="19">
        <v>6</v>
      </c>
      <c r="BJ63" s="31"/>
      <c r="BK63" s="32"/>
      <c r="BL63" s="33"/>
    </row>
    <row r="64" spans="1:65" ht="16.5" customHeight="1">
      <c r="B64" s="42" t="s">
        <v>26</v>
      </c>
      <c r="F64" s="41">
        <v>725</v>
      </c>
      <c r="G64" s="55" t="s">
        <v>139</v>
      </c>
      <c r="H64" s="19">
        <v>8</v>
      </c>
      <c r="J64" s="31"/>
      <c r="K64" s="32"/>
      <c r="L64" s="33"/>
      <c r="O64" s="42" t="s">
        <v>26</v>
      </c>
      <c r="P64" s="56"/>
      <c r="S64" s="41">
        <v>61</v>
      </c>
      <c r="T64" s="55" t="s">
        <v>145</v>
      </c>
      <c r="U64" s="19" t="s">
        <v>209</v>
      </c>
      <c r="W64" s="31"/>
      <c r="X64" s="32"/>
      <c r="Y64" s="33"/>
      <c r="AB64" s="42" t="s">
        <v>26</v>
      </c>
      <c r="AC64" s="56"/>
      <c r="AF64" s="41">
        <v>314</v>
      </c>
      <c r="AG64" s="55" t="s">
        <v>122</v>
      </c>
      <c r="AH64" s="19" t="s">
        <v>207</v>
      </c>
      <c r="AJ64" s="31"/>
      <c r="AK64" s="32"/>
      <c r="AL64" s="33"/>
      <c r="AO64" s="42" t="s">
        <v>26</v>
      </c>
      <c r="AP64" s="56"/>
      <c r="AS64" s="41">
        <v>72</v>
      </c>
      <c r="AT64" s="55" t="s">
        <v>147</v>
      </c>
      <c r="AU64" s="19">
        <v>3</v>
      </c>
      <c r="AW64" s="31"/>
      <c r="AX64" s="32"/>
      <c r="AY64" s="33"/>
      <c r="BB64" s="42" t="s">
        <v>26</v>
      </c>
      <c r="BC64" s="56"/>
      <c r="BF64" s="41">
        <v>31</v>
      </c>
      <c r="BG64" s="55" t="s">
        <v>124</v>
      </c>
      <c r="BH64" s="19">
        <v>4</v>
      </c>
      <c r="BJ64" s="31"/>
      <c r="BK64" s="32"/>
      <c r="BL64" s="33"/>
    </row>
    <row r="65" spans="2:64" ht="16.5" customHeight="1">
      <c r="B65" s="41">
        <v>94</v>
      </c>
      <c r="C65" s="18" t="s">
        <v>131</v>
      </c>
      <c r="D65" s="19">
        <v>6</v>
      </c>
      <c r="F65" s="41">
        <v>470</v>
      </c>
      <c r="G65" s="55" t="s">
        <v>135</v>
      </c>
      <c r="H65" s="19">
        <v>6</v>
      </c>
      <c r="O65" s="41">
        <v>311</v>
      </c>
      <c r="P65" s="55" t="s">
        <v>129</v>
      </c>
      <c r="Q65" s="19">
        <v>1</v>
      </c>
      <c r="S65" s="41">
        <v>311</v>
      </c>
      <c r="T65" s="55" t="s">
        <v>129</v>
      </c>
      <c r="U65" s="19">
        <v>2</v>
      </c>
      <c r="AB65" s="41">
        <v>94</v>
      </c>
      <c r="AC65" s="55" t="s">
        <v>131</v>
      </c>
      <c r="AD65" s="19">
        <v>1</v>
      </c>
      <c r="AF65" s="41">
        <v>94</v>
      </c>
      <c r="AG65" s="55" t="s">
        <v>131</v>
      </c>
      <c r="AH65" s="19">
        <v>2</v>
      </c>
      <c r="AO65" s="41">
        <v>311</v>
      </c>
      <c r="AP65" s="55" t="s">
        <v>129</v>
      </c>
      <c r="AQ65" s="19">
        <v>1</v>
      </c>
      <c r="AS65" s="41">
        <v>311</v>
      </c>
      <c r="AT65" s="55" t="s">
        <v>129</v>
      </c>
      <c r="AU65" s="19">
        <v>2</v>
      </c>
      <c r="BB65" s="41">
        <v>94</v>
      </c>
      <c r="BC65" s="55" t="s">
        <v>131</v>
      </c>
      <c r="BD65" s="19">
        <v>1</v>
      </c>
      <c r="BF65" s="41">
        <v>94</v>
      </c>
      <c r="BG65" s="55" t="s">
        <v>131</v>
      </c>
      <c r="BH65" s="19">
        <v>3</v>
      </c>
    </row>
    <row r="66" spans="2:64" ht="16.5" customHeight="1">
      <c r="B66" s="41">
        <v>311</v>
      </c>
      <c r="C66" s="18" t="s">
        <v>129</v>
      </c>
      <c r="D66" s="19">
        <v>2</v>
      </c>
      <c r="F66" s="41">
        <v>311</v>
      </c>
      <c r="G66" s="55" t="s">
        <v>129</v>
      </c>
      <c r="H66" s="19">
        <v>1</v>
      </c>
      <c r="O66" s="41">
        <v>35</v>
      </c>
      <c r="P66" s="55" t="s">
        <v>137</v>
      </c>
      <c r="Q66" s="19">
        <v>4</v>
      </c>
      <c r="S66" s="41">
        <v>725</v>
      </c>
      <c r="T66" s="55" t="s">
        <v>139</v>
      </c>
      <c r="U66" s="19">
        <v>5</v>
      </c>
      <c r="AB66" s="41">
        <v>72</v>
      </c>
      <c r="AC66" s="55" t="s">
        <v>147</v>
      </c>
      <c r="AD66" s="19">
        <v>6</v>
      </c>
      <c r="AF66" s="41">
        <v>61</v>
      </c>
      <c r="AG66" s="55" t="s">
        <v>145</v>
      </c>
      <c r="AH66" s="19">
        <v>6</v>
      </c>
      <c r="AO66" s="41">
        <v>35</v>
      </c>
      <c r="AP66" s="55" t="s">
        <v>137</v>
      </c>
      <c r="AQ66" s="19">
        <v>2</v>
      </c>
      <c r="AS66" s="41">
        <v>35</v>
      </c>
      <c r="AT66" s="55" t="s">
        <v>137</v>
      </c>
      <c r="AU66" s="19">
        <v>6</v>
      </c>
      <c r="BB66" s="41">
        <v>470</v>
      </c>
      <c r="BC66" s="55" t="s">
        <v>135</v>
      </c>
      <c r="BD66" s="19">
        <v>2</v>
      </c>
      <c r="BF66" s="41">
        <v>470</v>
      </c>
      <c r="BG66" s="55" t="s">
        <v>135</v>
      </c>
      <c r="BH66" s="19">
        <v>2</v>
      </c>
    </row>
    <row r="67" spans="2:64" ht="16.5" customHeight="1">
      <c r="B67" s="41">
        <v>31</v>
      </c>
      <c r="C67" s="18" t="s">
        <v>124</v>
      </c>
      <c r="D67" s="19">
        <v>5</v>
      </c>
      <c r="F67" s="41">
        <v>72</v>
      </c>
      <c r="G67" s="55" t="s">
        <v>147</v>
      </c>
      <c r="H67" s="19">
        <v>2</v>
      </c>
      <c r="O67" s="41">
        <v>71</v>
      </c>
      <c r="P67" s="55" t="s">
        <v>142</v>
      </c>
      <c r="Q67" s="19">
        <v>3</v>
      </c>
      <c r="S67" s="41">
        <v>71</v>
      </c>
      <c r="T67" s="55" t="s">
        <v>142</v>
      </c>
      <c r="U67" s="19">
        <v>7</v>
      </c>
      <c r="AB67" s="41">
        <v>725</v>
      </c>
      <c r="AC67" s="55" t="s">
        <v>139</v>
      </c>
      <c r="AD67" s="19">
        <v>3</v>
      </c>
      <c r="AF67" s="41">
        <v>725</v>
      </c>
      <c r="AG67" s="55" t="s">
        <v>139</v>
      </c>
      <c r="AH67" s="19">
        <v>5</v>
      </c>
      <c r="AO67" s="41">
        <v>725</v>
      </c>
      <c r="AP67" s="55" t="s">
        <v>139</v>
      </c>
      <c r="AQ67" s="19">
        <v>6</v>
      </c>
      <c r="AS67" s="41">
        <v>314</v>
      </c>
      <c r="AT67" s="55" t="s">
        <v>122</v>
      </c>
      <c r="AU67" s="19">
        <v>8</v>
      </c>
      <c r="BB67" s="41">
        <v>91</v>
      </c>
      <c r="BC67" s="55" t="s">
        <v>126</v>
      </c>
      <c r="BD67" s="19">
        <v>3</v>
      </c>
      <c r="BF67" s="41">
        <v>91</v>
      </c>
      <c r="BG67" s="55" t="s">
        <v>126</v>
      </c>
      <c r="BH67" s="19">
        <v>8</v>
      </c>
    </row>
    <row r="68" spans="2:64" ht="16.5" customHeight="1">
      <c r="B68" s="41">
        <v>165</v>
      </c>
      <c r="C68" s="18" t="s">
        <v>149</v>
      </c>
      <c r="D68" s="19" t="s">
        <v>209</v>
      </c>
      <c r="F68" s="41">
        <v>71</v>
      </c>
      <c r="G68" s="55" t="s">
        <v>142</v>
      </c>
      <c r="H68" s="19">
        <v>5</v>
      </c>
      <c r="O68" s="41">
        <v>725</v>
      </c>
      <c r="P68" s="55" t="s">
        <v>139</v>
      </c>
      <c r="Q68" s="19">
        <v>2</v>
      </c>
      <c r="S68" s="41">
        <v>35</v>
      </c>
      <c r="T68" s="55" t="s">
        <v>137</v>
      </c>
      <c r="U68" s="19">
        <v>6</v>
      </c>
      <c r="AB68" s="41">
        <v>61</v>
      </c>
      <c r="AC68" s="55" t="s">
        <v>145</v>
      </c>
      <c r="AD68" s="19">
        <v>2</v>
      </c>
      <c r="AF68" s="41">
        <v>470</v>
      </c>
      <c r="AG68" s="55" t="s">
        <v>135</v>
      </c>
      <c r="AH68" s="19">
        <v>7</v>
      </c>
      <c r="AO68" s="41">
        <v>314</v>
      </c>
      <c r="AP68" s="55" t="s">
        <v>122</v>
      </c>
      <c r="AQ68" s="19">
        <v>3</v>
      </c>
      <c r="AS68" s="41">
        <v>31</v>
      </c>
      <c r="AT68" s="55" t="s">
        <v>124</v>
      </c>
      <c r="AU68" s="19">
        <v>7</v>
      </c>
      <c r="BB68" s="41">
        <v>314</v>
      </c>
      <c r="BC68" s="55" t="s">
        <v>122</v>
      </c>
      <c r="BD68" s="19">
        <v>5</v>
      </c>
      <c r="BF68" s="41">
        <v>61</v>
      </c>
      <c r="BG68" s="55" t="s">
        <v>145</v>
      </c>
      <c r="BH68" s="19">
        <v>5</v>
      </c>
    </row>
    <row r="69" spans="2:64" ht="16.5" customHeight="1">
      <c r="B69" s="41">
        <v>71</v>
      </c>
      <c r="C69" s="18" t="s">
        <v>142</v>
      </c>
      <c r="D69" s="19">
        <v>4</v>
      </c>
      <c r="E69" s="22"/>
      <c r="F69" s="23"/>
      <c r="H69" s="37"/>
      <c r="O69" s="41">
        <v>31</v>
      </c>
      <c r="P69" s="55" t="s">
        <v>124</v>
      </c>
      <c r="Q69" s="19">
        <v>5</v>
      </c>
      <c r="R69" s="22"/>
      <c r="S69" s="23"/>
      <c r="U69" s="37"/>
      <c r="AB69" s="41">
        <v>10</v>
      </c>
      <c r="AC69" s="55" t="s">
        <v>133</v>
      </c>
      <c r="AD69" s="19">
        <v>5</v>
      </c>
      <c r="AE69" s="22"/>
      <c r="AF69" s="23"/>
      <c r="AH69" s="37"/>
      <c r="AO69" s="41">
        <v>71</v>
      </c>
      <c r="AP69" s="55" t="s">
        <v>142</v>
      </c>
      <c r="AQ69" s="19">
        <v>5</v>
      </c>
      <c r="AR69" s="22"/>
      <c r="AS69" s="23"/>
      <c r="AU69" s="37"/>
      <c r="BB69" s="41">
        <v>61</v>
      </c>
      <c r="BC69" s="55" t="s">
        <v>145</v>
      </c>
      <c r="BD69" s="19">
        <v>4</v>
      </c>
      <c r="BE69" s="22"/>
      <c r="BF69" s="23"/>
      <c r="BH69" s="37"/>
    </row>
    <row r="70" spans="2:64" ht="16.5" customHeight="1">
      <c r="B70" s="41">
        <v>470</v>
      </c>
      <c r="C70" s="18" t="s">
        <v>135</v>
      </c>
      <c r="D70" s="19">
        <v>1</v>
      </c>
      <c r="E70" s="24" t="s">
        <v>23</v>
      </c>
      <c r="H70" s="25"/>
      <c r="O70" s="41">
        <v>314</v>
      </c>
      <c r="P70" s="55" t="s">
        <v>122</v>
      </c>
      <c r="Q70" s="19">
        <v>6</v>
      </c>
      <c r="R70" s="24" t="s">
        <v>23</v>
      </c>
      <c r="U70" s="25"/>
      <c r="AB70" s="41">
        <v>470</v>
      </c>
      <c r="AC70" s="55" t="s">
        <v>135</v>
      </c>
      <c r="AD70" s="19">
        <v>4</v>
      </c>
      <c r="AE70" s="24" t="s">
        <v>23</v>
      </c>
      <c r="AH70" s="25"/>
      <c r="AO70" s="41">
        <v>31</v>
      </c>
      <c r="AP70" s="55" t="s">
        <v>124</v>
      </c>
      <c r="AQ70" s="19">
        <v>4</v>
      </c>
      <c r="AR70" s="24" t="s">
        <v>23</v>
      </c>
      <c r="AU70" s="25"/>
      <c r="BB70" s="41">
        <v>10</v>
      </c>
      <c r="BC70" s="55" t="s">
        <v>133</v>
      </c>
      <c r="BD70" s="19">
        <v>6</v>
      </c>
      <c r="BE70" s="24" t="s">
        <v>23</v>
      </c>
      <c r="BH70" s="25"/>
    </row>
    <row r="71" spans="2:64" ht="16.5" customHeight="1">
      <c r="B71" s="41">
        <v>72</v>
      </c>
      <c r="C71" s="18" t="s">
        <v>147</v>
      </c>
      <c r="D71" s="19">
        <v>3</v>
      </c>
      <c r="E71" s="25"/>
      <c r="F71" s="25"/>
      <c r="G71" s="26"/>
      <c r="H71" s="25"/>
      <c r="J71" s="29"/>
      <c r="K71" s="30"/>
      <c r="L71" s="25"/>
      <c r="O71" s="41">
        <v>165</v>
      </c>
      <c r="P71" s="55" t="s">
        <v>149</v>
      </c>
      <c r="Q71" s="19" t="s">
        <v>209</v>
      </c>
      <c r="R71" s="25"/>
      <c r="S71" s="25"/>
      <c r="T71" s="26"/>
      <c r="U71" s="25"/>
      <c r="W71" s="29"/>
      <c r="X71" s="30"/>
      <c r="Y71" s="25"/>
      <c r="AB71" s="41">
        <v>165</v>
      </c>
      <c r="AC71" s="55" t="s">
        <v>149</v>
      </c>
      <c r="AD71" s="19" t="s">
        <v>209</v>
      </c>
      <c r="AE71" s="25"/>
      <c r="AF71" s="25"/>
      <c r="AG71" s="26"/>
      <c r="AH71" s="25"/>
      <c r="AJ71" s="29"/>
      <c r="AK71" s="30"/>
      <c r="AL71" s="25"/>
      <c r="AO71" s="41">
        <v>165</v>
      </c>
      <c r="AP71" s="55" t="s">
        <v>149</v>
      </c>
      <c r="AQ71" s="19">
        <v>8</v>
      </c>
      <c r="AR71" s="25"/>
      <c r="AS71" s="25"/>
      <c r="AT71" s="26"/>
      <c r="AU71" s="25"/>
      <c r="AW71" s="29"/>
      <c r="AX71" s="30"/>
      <c r="AY71" s="25"/>
      <c r="BB71" s="41">
        <v>34</v>
      </c>
      <c r="BC71" s="55" t="s">
        <v>153</v>
      </c>
      <c r="BD71" s="19" t="s">
        <v>234</v>
      </c>
      <c r="BE71" s="25"/>
      <c r="BF71" s="25"/>
      <c r="BG71" s="26"/>
      <c r="BH71" s="25"/>
      <c r="BJ71" s="29"/>
      <c r="BK71" s="30"/>
      <c r="BL71" s="25"/>
    </row>
    <row r="72" spans="2:64" ht="16.5" customHeight="1">
      <c r="B72" s="41">
        <v>131</v>
      </c>
      <c r="C72" s="18" t="s">
        <v>156</v>
      </c>
      <c r="D72" s="19" t="s">
        <v>210</v>
      </c>
      <c r="H72" s="25"/>
      <c r="J72" s="31"/>
      <c r="K72" s="32"/>
      <c r="L72" s="33"/>
      <c r="O72" s="41">
        <v>131</v>
      </c>
      <c r="P72" s="55" t="s">
        <v>156</v>
      </c>
      <c r="Q72" s="19" t="s">
        <v>217</v>
      </c>
      <c r="U72" s="25"/>
      <c r="W72" s="31"/>
      <c r="X72" s="32"/>
      <c r="Y72" s="33"/>
      <c r="AB72" s="41">
        <v>131</v>
      </c>
      <c r="AC72" s="55" t="s">
        <v>156</v>
      </c>
      <c r="AD72" s="19" t="s">
        <v>210</v>
      </c>
      <c r="AH72" s="25"/>
      <c r="AJ72" s="31"/>
      <c r="AK72" s="32"/>
      <c r="AL72" s="33"/>
      <c r="AO72" s="41">
        <v>131</v>
      </c>
      <c r="AP72" s="55" t="s">
        <v>156</v>
      </c>
      <c r="AQ72" s="19">
        <v>7</v>
      </c>
      <c r="AU72" s="25"/>
      <c r="AW72" s="31"/>
      <c r="AX72" s="32"/>
      <c r="AY72" s="33"/>
      <c r="BB72" s="41">
        <v>774</v>
      </c>
      <c r="BC72" s="55" t="s">
        <v>151</v>
      </c>
      <c r="BD72" s="19" t="s">
        <v>234</v>
      </c>
      <c r="BH72" s="25"/>
      <c r="BJ72" s="31"/>
      <c r="BK72" s="32"/>
      <c r="BL72" s="33"/>
    </row>
  </sheetData>
  <mergeCells count="20">
    <mergeCell ref="BL1:BL2"/>
    <mergeCell ref="BA51:BE52"/>
    <mergeCell ref="BL51:BL52"/>
    <mergeCell ref="AY1:AY2"/>
    <mergeCell ref="AN51:AR52"/>
    <mergeCell ref="AY51:AY52"/>
    <mergeCell ref="AN1:AP2"/>
    <mergeCell ref="BA1:BC2"/>
    <mergeCell ref="AL1:AL2"/>
    <mergeCell ref="AA51:AE52"/>
    <mergeCell ref="AL51:AL52"/>
    <mergeCell ref="N1:P2"/>
    <mergeCell ref="Y1:Y2"/>
    <mergeCell ref="N51:R52"/>
    <mergeCell ref="Y51:Y52"/>
    <mergeCell ref="A1:C2"/>
    <mergeCell ref="L1:L2"/>
    <mergeCell ref="L51:L52"/>
    <mergeCell ref="A51:E52"/>
    <mergeCell ref="AA1:AC2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Open Heat</vt:lpstr>
      <vt:lpstr>Open Results</vt:lpstr>
      <vt:lpstr>Pro Results</vt:lpstr>
      <vt:lpstr>Pro Heat</vt:lpstr>
      <vt:lpstr>Sheet3</vt:lpstr>
      <vt:lpstr>'Open Results'!Print_Area</vt:lpstr>
      <vt:lpstr>'Pro Results'!Print_Area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由村剛志</dc:creator>
  <cp:lastModifiedBy>gakukato</cp:lastModifiedBy>
  <cp:lastPrinted>2017-01-23T01:06:43Z</cp:lastPrinted>
  <dcterms:created xsi:type="dcterms:W3CDTF">2017-01-07T01:05:14Z</dcterms:created>
  <dcterms:modified xsi:type="dcterms:W3CDTF">2017-01-30T12:20:33Z</dcterms:modified>
</cp:coreProperties>
</file>